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330" windowWidth="13590" windowHeight="8985" activeTab="0"/>
  </bookViews>
  <sheets>
    <sheet name="結果表" sheetId="1" r:id="rId1"/>
  </sheets>
  <definedNames>
    <definedName name="_xlnm.Print_Area" localSheetId="0">'結果表'!$A$1:$AQ$109</definedName>
  </definedNames>
  <calcPr fullCalcOnLoad="1" refMode="R1C1"/>
</workbook>
</file>

<file path=xl/sharedStrings.xml><?xml version="1.0" encoding="utf-8"?>
<sst xmlns="http://schemas.openxmlformats.org/spreadsheetml/2006/main" count="280" uniqueCount="65">
  <si>
    <t>勝点</t>
  </si>
  <si>
    <t>順位</t>
  </si>
  <si>
    <t>総得点</t>
  </si>
  <si>
    <t>得失差</t>
  </si>
  <si>
    <t>若林</t>
  </si>
  <si>
    <t>仙南Ｂ</t>
  </si>
  <si>
    <t>石巻</t>
  </si>
  <si>
    <t>Ａブロック</t>
  </si>
  <si>
    <t>②</t>
  </si>
  <si>
    <t>③</t>
  </si>
  <si>
    <t>④</t>
  </si>
  <si>
    <t>Ｂブロック</t>
  </si>
  <si>
    <t>　　　　</t>
  </si>
  <si>
    <t>　　Aグランド</t>
  </si>
  <si>
    <t>　　Ｂグランド</t>
  </si>
  <si>
    <t>①</t>
  </si>
  <si>
    <t>⑤</t>
  </si>
  <si>
    <t>⑥</t>
  </si>
  <si>
    <t>⑦</t>
  </si>
  <si>
    <t>⑧</t>
  </si>
  <si>
    <t>⑨</t>
  </si>
  <si>
    <t>②</t>
  </si>
  <si>
    <t>③</t>
  </si>
  <si>
    <t>④</t>
  </si>
  <si>
    <t>①</t>
  </si>
  <si>
    <t>太白</t>
  </si>
  <si>
    <t>仙南Ａ</t>
  </si>
  <si>
    <t>県北</t>
  </si>
  <si>
    <t>宮城野</t>
  </si>
  <si>
    <t>－</t>
  </si>
  <si>
    <t>１・　２位決定戦</t>
  </si>
  <si>
    <t>Ａ１位</t>
  </si>
  <si>
    <t>Ｂ１位</t>
  </si>
  <si>
    <t>３・　４位決定戦</t>
  </si>
  <si>
    <t>Ａ２位</t>
  </si>
  <si>
    <t>Ｂ２位</t>
  </si>
  <si>
    <t>５・　６位決定戦</t>
  </si>
  <si>
    <t>Ａ３位</t>
  </si>
  <si>
    <t>Ｂ３位</t>
  </si>
  <si>
    <t>７・　８位決定戦</t>
  </si>
  <si>
    <t>Ａ４位</t>
  </si>
  <si>
    <t>Ｂ４位</t>
  </si>
  <si>
    <t>９・１０位決定戦</t>
  </si>
  <si>
    <t>Ａ５位</t>
  </si>
  <si>
    <t>Ｂ５位</t>
  </si>
  <si>
    <t>１１・１２位決定戦</t>
  </si>
  <si>
    <t>Ａ６位</t>
  </si>
  <si>
    <t>Ｂ６位</t>
  </si>
  <si>
    <t>結        果</t>
  </si>
  <si>
    <t>優　勝</t>
  </si>
  <si>
    <t>準優勝</t>
  </si>
  <si>
    <t>３　位</t>
  </si>
  <si>
    <t>大崎</t>
  </si>
  <si>
    <t>青葉Ｂ</t>
  </si>
  <si>
    <t>泉</t>
  </si>
  <si>
    <t>青葉Ａ</t>
  </si>
  <si>
    <t>中央</t>
  </si>
  <si>
    <t>-</t>
  </si>
  <si>
    <t>泉トレセン</t>
  </si>
  <si>
    <t>中央トレセン</t>
  </si>
  <si>
    <t>仙南トレセンＡ</t>
  </si>
  <si>
    <t>第２9回 ヤマハ発動機杯 宮城県サッカースポーツ少年団選抜大会　結果表</t>
  </si>
  <si>
    <t>予選リーグ表　８月３０日（土）</t>
  </si>
  <si>
    <t>予選リーグ表　８月３１日（日）</t>
  </si>
  <si>
    <t>順位決定戦　８月３１日（日）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</si>
</sst>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h:mm:ss;@"/>
    <numFmt numFmtId="182" formatCode="&quot;△&quot;\ #,##0;&quot;▲&quot;\ #,##0"/>
    <numFmt numFmtId="183" formatCode="0_);[Red]\(0\)"/>
    <numFmt numFmtId="184" formatCode="&quot;\&quot;#,##0_);[Red]\(&quot;\&quot;#,##0\)"/>
    <numFmt numFmtId="185" formatCode="#,##0_);[Red]\(#,##0\)"/>
    <numFmt numFmtId="186" formatCode="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20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5">
    <xf numFmtId="0" fontId="0" fillId="0" borderId="0" xfId="0" applyAlignment="1">
      <alignment vertical="center"/>
    </xf>
    <xf numFmtId="0" fontId="9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3" fillId="0" borderId="0" xfId="22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20" fontId="5" fillId="0" borderId="0" xfId="22" applyNumberFormat="1" applyFont="1" applyBorder="1" applyAlignment="1">
      <alignment horizontal="center" vertical="center"/>
      <protection/>
    </xf>
    <xf numFmtId="0" fontId="4" fillId="0" borderId="1" xfId="22" applyFont="1" applyBorder="1" applyAlignment="1">
      <alignment vertical="center"/>
      <protection/>
    </xf>
    <xf numFmtId="0" fontId="4" fillId="0" borderId="2" xfId="22" applyFont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2" fillId="0" borderId="3" xfId="21" applyFont="1" applyBorder="1" applyAlignment="1">
      <alignment horizontal="right" vertical="center"/>
      <protection/>
    </xf>
    <xf numFmtId="0" fontId="2" fillId="0" borderId="4" xfId="2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center" vertical="center"/>
      <protection/>
    </xf>
    <xf numFmtId="20" fontId="13" fillId="0" borderId="0" xfId="22" applyNumberFormat="1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19" fillId="0" borderId="5" xfId="21" applyFont="1" applyBorder="1" applyAlignment="1">
      <alignment horizontal="right" vertical="center"/>
      <protection/>
    </xf>
    <xf numFmtId="0" fontId="19" fillId="0" borderId="5" xfId="21" applyFont="1" applyBorder="1" applyAlignment="1">
      <alignment horizontal="center" vertical="center"/>
      <protection/>
    </xf>
    <xf numFmtId="0" fontId="19" fillId="0" borderId="5" xfId="21" applyFont="1" applyBorder="1" applyAlignment="1">
      <alignment horizontal="left" vertical="center"/>
      <protection/>
    </xf>
    <xf numFmtId="0" fontId="19" fillId="0" borderId="3" xfId="21" applyFont="1" applyBorder="1" applyAlignment="1">
      <alignment horizontal="right" vertical="center"/>
      <protection/>
    </xf>
    <xf numFmtId="0" fontId="19" fillId="0" borderId="3" xfId="21" applyFont="1" applyBorder="1" applyAlignment="1">
      <alignment horizontal="center" vertical="center"/>
      <protection/>
    </xf>
    <xf numFmtId="0" fontId="19" fillId="0" borderId="3" xfId="21" applyFont="1" applyBorder="1" applyAlignment="1">
      <alignment horizontal="left" vertical="center"/>
      <protection/>
    </xf>
    <xf numFmtId="0" fontId="19" fillId="0" borderId="4" xfId="21" applyFont="1" applyBorder="1" applyAlignment="1">
      <alignment horizontal="right" vertical="center"/>
      <protection/>
    </xf>
    <xf numFmtId="0" fontId="19" fillId="0" borderId="4" xfId="21" applyFont="1" applyBorder="1" applyAlignment="1">
      <alignment horizontal="center" vertical="center"/>
      <protection/>
    </xf>
    <xf numFmtId="0" fontId="19" fillId="0" borderId="4" xfId="21" applyFont="1" applyBorder="1" applyAlignment="1">
      <alignment horizontal="left" vertical="center"/>
      <protection/>
    </xf>
    <xf numFmtId="0" fontId="2" fillId="0" borderId="6" xfId="21" applyFont="1" applyBorder="1" applyAlignment="1">
      <alignment vertical="center"/>
      <protection/>
    </xf>
    <xf numFmtId="0" fontId="2" fillId="0" borderId="7" xfId="21" applyFont="1" applyBorder="1" applyAlignment="1">
      <alignment horizontal="right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7" xfId="21" applyFont="1" applyBorder="1" applyAlignment="1">
      <alignment horizontal="left" vertical="center"/>
      <protection/>
    </xf>
    <xf numFmtId="0" fontId="2" fillId="0" borderId="8" xfId="2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5" xfId="21" applyFont="1" applyBorder="1" applyAlignment="1">
      <alignment horizontal="right" vertical="center"/>
      <protection/>
    </xf>
    <xf numFmtId="0" fontId="2" fillId="0" borderId="9" xfId="21" applyFont="1" applyBorder="1" applyAlignment="1">
      <alignment vertical="center"/>
      <protection/>
    </xf>
    <xf numFmtId="0" fontId="2" fillId="0" borderId="10" xfId="21" applyFont="1" applyBorder="1" applyAlignment="1">
      <alignment vertical="center"/>
      <protection/>
    </xf>
    <xf numFmtId="0" fontId="19" fillId="0" borderId="0" xfId="21" applyFont="1" applyBorder="1" applyAlignment="1">
      <alignment horizontal="right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left" vertical="center"/>
      <protection/>
    </xf>
    <xf numFmtId="0" fontId="2" fillId="0" borderId="2" xfId="21" applyFont="1" applyBorder="1" applyAlignment="1">
      <alignment vertical="center"/>
      <protection/>
    </xf>
    <xf numFmtId="0" fontId="16" fillId="0" borderId="0" xfId="21" applyFont="1" applyAlignment="1">
      <alignment horizontal="right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Alignment="1">
      <alignment horizontal="left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20" fontId="13" fillId="0" borderId="0" xfId="22" applyNumberFormat="1" applyFont="1" applyBorder="1" applyAlignment="1">
      <alignment horizontal="center" vertical="center"/>
      <protection/>
    </xf>
    <xf numFmtId="20" fontId="13" fillId="0" borderId="10" xfId="22" applyNumberFormat="1" applyFont="1" applyBorder="1" applyAlignment="1">
      <alignment horizontal="center" vertical="center"/>
      <protection/>
    </xf>
    <xf numFmtId="0" fontId="11" fillId="0" borderId="0" xfId="21" applyFont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4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20" fontId="13" fillId="0" borderId="5" xfId="22" applyNumberFormat="1" applyFont="1" applyBorder="1" applyAlignment="1">
      <alignment horizontal="center" vertical="center"/>
      <protection/>
    </xf>
    <xf numFmtId="20" fontId="13" fillId="0" borderId="1" xfId="22" applyNumberFormat="1" applyFont="1" applyBorder="1" applyAlignment="1">
      <alignment horizontal="center" vertical="center"/>
      <protection/>
    </xf>
    <xf numFmtId="20" fontId="13" fillId="0" borderId="4" xfId="22" applyNumberFormat="1" applyFont="1" applyBorder="1" applyAlignment="1">
      <alignment horizontal="center" vertical="center"/>
      <protection/>
    </xf>
    <xf numFmtId="20" fontId="13" fillId="0" borderId="2" xfId="22" applyNumberFormat="1" applyFont="1" applyBorder="1" applyAlignment="1">
      <alignment horizontal="center" vertical="center"/>
      <protection/>
    </xf>
    <xf numFmtId="6" fontId="4" fillId="0" borderId="13" xfId="19" applyFont="1" applyBorder="1" applyAlignment="1">
      <alignment horizontal="center" vertical="center"/>
    </xf>
    <xf numFmtId="6" fontId="4" fillId="0" borderId="5" xfId="19" applyFont="1" applyBorder="1" applyAlignment="1">
      <alignment horizontal="center" vertical="center"/>
    </xf>
    <xf numFmtId="6" fontId="4" fillId="0" borderId="14" xfId="19" applyFont="1" applyBorder="1" applyAlignment="1">
      <alignment horizontal="center" vertical="center"/>
    </xf>
    <xf numFmtId="6" fontId="4" fillId="0" borderId="4" xfId="19" applyFont="1" applyBorder="1" applyAlignment="1">
      <alignment horizontal="center" vertical="center"/>
    </xf>
    <xf numFmtId="0" fontId="4" fillId="0" borderId="5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20" fontId="13" fillId="0" borderId="3" xfId="22" applyNumberFormat="1" applyFont="1" applyBorder="1" applyAlignment="1">
      <alignment horizontal="center" vertical="center"/>
      <protection/>
    </xf>
    <xf numFmtId="20" fontId="13" fillId="0" borderId="9" xfId="22" applyNumberFormat="1" applyFont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16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12" fillId="0" borderId="17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3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4" fillId="0" borderId="18" xfId="22" applyFont="1" applyBorder="1" applyAlignment="1">
      <alignment horizontal="center" vertical="center"/>
      <protection/>
    </xf>
    <xf numFmtId="0" fontId="4" fillId="0" borderId="19" xfId="22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20" xfId="21" applyFont="1" applyBorder="1" applyAlignment="1">
      <alignment horizontal="center" vertical="center"/>
      <protection/>
    </xf>
    <xf numFmtId="0" fontId="3" fillId="0" borderId="21" xfId="21" applyFont="1" applyBorder="1" applyAlignment="1">
      <alignment horizontal="center" vertical="center"/>
      <protection/>
    </xf>
    <xf numFmtId="0" fontId="3" fillId="0" borderId="22" xfId="21" applyFont="1" applyBorder="1" applyAlignment="1">
      <alignment horizontal="center" vertical="center"/>
      <protection/>
    </xf>
    <xf numFmtId="186" fontId="3" fillId="0" borderId="23" xfId="21" applyNumberFormat="1" applyFont="1" applyBorder="1" applyAlignment="1">
      <alignment horizontal="center" vertical="center"/>
      <protection/>
    </xf>
    <xf numFmtId="186" fontId="3" fillId="0" borderId="5" xfId="21" applyNumberFormat="1" applyFont="1" applyBorder="1" applyAlignment="1">
      <alignment horizontal="center" vertical="center"/>
      <protection/>
    </xf>
    <xf numFmtId="186" fontId="3" fillId="0" borderId="24" xfId="21" applyNumberFormat="1" applyFont="1" applyBorder="1" applyAlignment="1">
      <alignment horizontal="center" vertical="center"/>
      <protection/>
    </xf>
    <xf numFmtId="186" fontId="3" fillId="0" borderId="25" xfId="21" applyNumberFormat="1" applyFont="1" applyBorder="1" applyAlignment="1">
      <alignment horizontal="center" vertical="center"/>
      <protection/>
    </xf>
    <xf numFmtId="186" fontId="3" fillId="0" borderId="4" xfId="21" applyNumberFormat="1" applyFont="1" applyBorder="1" applyAlignment="1">
      <alignment horizontal="center" vertical="center"/>
      <protection/>
    </xf>
    <xf numFmtId="186" fontId="3" fillId="0" borderId="26" xfId="21" applyNumberFormat="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27" xfId="21" applyFont="1" applyBorder="1" applyAlignment="1">
      <alignment horizontal="center" vertical="center"/>
      <protection/>
    </xf>
    <xf numFmtId="0" fontId="3" fillId="0" borderId="28" xfId="21" applyFont="1" applyBorder="1" applyAlignment="1">
      <alignment horizontal="center" vertical="center"/>
      <protection/>
    </xf>
    <xf numFmtId="186" fontId="3" fillId="0" borderId="29" xfId="21" applyNumberFormat="1" applyFont="1" applyBorder="1" applyAlignment="1">
      <alignment horizontal="center" vertical="center"/>
      <protection/>
    </xf>
    <xf numFmtId="186" fontId="3" fillId="0" borderId="3" xfId="21" applyNumberFormat="1" applyFont="1" applyBorder="1" applyAlignment="1">
      <alignment horizontal="center" vertical="center"/>
      <protection/>
    </xf>
    <xf numFmtId="186" fontId="3" fillId="0" borderId="30" xfId="21" applyNumberFormat="1" applyFont="1" applyBorder="1" applyAlignment="1">
      <alignment horizontal="center" vertical="center"/>
      <protection/>
    </xf>
    <xf numFmtId="0" fontId="3" fillId="0" borderId="23" xfId="21" applyFont="1" applyBorder="1" applyAlignment="1">
      <alignment horizontal="center" vertical="center"/>
      <protection/>
    </xf>
    <xf numFmtId="0" fontId="3" fillId="0" borderId="24" xfId="21" applyFont="1" applyBorder="1" applyAlignment="1">
      <alignment horizontal="center" vertical="center"/>
      <protection/>
    </xf>
    <xf numFmtId="0" fontId="3" fillId="0" borderId="29" xfId="21" applyFont="1" applyBorder="1" applyAlignment="1">
      <alignment horizontal="center" vertical="center"/>
      <protection/>
    </xf>
    <xf numFmtId="0" fontId="3" fillId="0" borderId="30" xfId="21" applyFont="1" applyBorder="1" applyAlignment="1">
      <alignment horizontal="center" vertical="center"/>
      <protection/>
    </xf>
    <xf numFmtId="0" fontId="4" fillId="0" borderId="31" xfId="22" applyFont="1" applyBorder="1" applyAlignment="1">
      <alignment horizontal="center" vertical="center"/>
      <protection/>
    </xf>
    <xf numFmtId="0" fontId="4" fillId="0" borderId="27" xfId="22" applyFont="1" applyBorder="1" applyAlignment="1">
      <alignment horizontal="center" vertical="center"/>
      <protection/>
    </xf>
    <xf numFmtId="0" fontId="6" fillId="0" borderId="32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33" xfId="22" applyFont="1" applyBorder="1" applyAlignment="1">
      <alignment horizontal="center" vertical="center"/>
      <protection/>
    </xf>
    <xf numFmtId="0" fontId="20" fillId="0" borderId="5" xfId="21" applyFont="1" applyBorder="1" applyAlignment="1">
      <alignment horizontal="center" vertical="center"/>
      <protection/>
    </xf>
    <xf numFmtId="0" fontId="20" fillId="0" borderId="4" xfId="21" applyFont="1" applyBorder="1" applyAlignment="1">
      <alignment horizontal="center" vertical="center"/>
      <protection/>
    </xf>
    <xf numFmtId="0" fontId="4" fillId="0" borderId="20" xfId="22" applyFont="1" applyBorder="1" applyAlignment="1">
      <alignment horizontal="center" vertical="center"/>
      <protection/>
    </xf>
    <xf numFmtId="0" fontId="20" fillId="0" borderId="3" xfId="21" applyFont="1" applyBorder="1" applyAlignment="1">
      <alignment horizontal="center"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20" fillId="0" borderId="23" xfId="21" applyFont="1" applyBorder="1" applyAlignment="1">
      <alignment horizontal="center"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11" fillId="0" borderId="34" xfId="21" applyFont="1" applyBorder="1" applyAlignment="1">
      <alignment horizontal="center" vertical="center"/>
      <protection/>
    </xf>
    <xf numFmtId="0" fontId="11" fillId="0" borderId="35" xfId="21" applyFont="1" applyBorder="1" applyAlignment="1">
      <alignment horizontal="center" vertical="center"/>
      <protection/>
    </xf>
    <xf numFmtId="0" fontId="20" fillId="0" borderId="24" xfId="21" applyFont="1" applyBorder="1" applyAlignment="1">
      <alignment horizontal="center" vertical="center"/>
      <protection/>
    </xf>
    <xf numFmtId="0" fontId="20" fillId="0" borderId="26" xfId="21" applyFont="1" applyBorder="1" applyAlignment="1">
      <alignment horizontal="center" vertical="center"/>
      <protection/>
    </xf>
    <xf numFmtId="0" fontId="20" fillId="0" borderId="30" xfId="21" applyFont="1" applyBorder="1" applyAlignment="1">
      <alignment horizontal="center" vertical="center"/>
      <protection/>
    </xf>
    <xf numFmtId="0" fontId="20" fillId="0" borderId="29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37" xfId="21" applyFont="1" applyBorder="1" applyAlignment="1">
      <alignment horizontal="center" vertical="center"/>
      <protection/>
    </xf>
    <xf numFmtId="0" fontId="11" fillId="0" borderId="28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33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20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39" xfId="21" applyFont="1" applyBorder="1" applyAlignment="1">
      <alignment horizontal="center" vertical="center"/>
      <protection/>
    </xf>
    <xf numFmtId="0" fontId="10" fillId="0" borderId="29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30" xfId="21" applyFont="1" applyBorder="1" applyAlignment="1">
      <alignment horizontal="center" vertical="center"/>
      <protection/>
    </xf>
    <xf numFmtId="0" fontId="20" fillId="0" borderId="40" xfId="21" applyFont="1" applyBorder="1" applyAlignment="1">
      <alignment horizontal="center" vertical="center"/>
      <protection/>
    </xf>
    <xf numFmtId="0" fontId="20" fillId="0" borderId="41" xfId="21" applyFont="1" applyBorder="1" applyAlignment="1">
      <alignment horizontal="center" vertical="center"/>
      <protection/>
    </xf>
    <xf numFmtId="0" fontId="20" fillId="0" borderId="42" xfId="21" applyFont="1" applyBorder="1" applyAlignment="1">
      <alignment horizontal="center" vertical="center"/>
      <protection/>
    </xf>
    <xf numFmtId="0" fontId="20" fillId="0" borderId="43" xfId="21" applyFont="1" applyBorder="1" applyAlignment="1">
      <alignment horizontal="center" vertical="center"/>
      <protection/>
    </xf>
    <xf numFmtId="0" fontId="20" fillId="0" borderId="44" xfId="21" applyFont="1" applyBorder="1" applyAlignment="1">
      <alignment horizontal="center" vertical="center"/>
      <protection/>
    </xf>
    <xf numFmtId="0" fontId="20" fillId="0" borderId="45" xfId="21" applyFont="1" applyBorder="1" applyAlignment="1">
      <alignment horizontal="center" vertical="center"/>
      <protection/>
    </xf>
    <xf numFmtId="0" fontId="20" fillId="0" borderId="46" xfId="21" applyFont="1" applyBorder="1" applyAlignment="1">
      <alignment horizontal="center" vertical="center"/>
      <protection/>
    </xf>
    <xf numFmtId="0" fontId="20" fillId="0" borderId="47" xfId="21" applyFont="1" applyBorder="1" applyAlignment="1">
      <alignment horizontal="center" vertical="center"/>
      <protection/>
    </xf>
    <xf numFmtId="0" fontId="20" fillId="0" borderId="48" xfId="21" applyFont="1" applyBorder="1" applyAlignment="1">
      <alignment horizontal="center" vertical="center"/>
      <protection/>
    </xf>
    <xf numFmtId="6" fontId="19" fillId="0" borderId="40" xfId="19" applyFont="1" applyBorder="1" applyAlignment="1">
      <alignment horizontal="center" vertical="center"/>
    </xf>
    <xf numFmtId="6" fontId="19" fillId="0" borderId="41" xfId="19" applyFont="1" applyBorder="1" applyAlignment="1">
      <alignment horizontal="center" vertical="center"/>
    </xf>
    <xf numFmtId="6" fontId="19" fillId="0" borderId="42" xfId="19" applyFont="1" applyBorder="1" applyAlignment="1">
      <alignment horizontal="center" vertical="center"/>
    </xf>
    <xf numFmtId="6" fontId="19" fillId="0" borderId="46" xfId="19" applyFont="1" applyBorder="1" applyAlignment="1">
      <alignment horizontal="center" vertical="center"/>
    </xf>
    <xf numFmtId="6" fontId="19" fillId="0" borderId="47" xfId="19" applyFont="1" applyBorder="1" applyAlignment="1">
      <alignment horizontal="center" vertical="center"/>
    </xf>
    <xf numFmtId="6" fontId="19" fillId="0" borderId="48" xfId="19" applyFont="1" applyBorder="1" applyAlignment="1">
      <alignment horizontal="center" vertical="center"/>
    </xf>
    <xf numFmtId="0" fontId="2" fillId="0" borderId="49" xfId="21" applyFont="1" applyBorder="1" applyAlignment="1">
      <alignment horizontal="center" vertical="center"/>
      <protection/>
    </xf>
    <xf numFmtId="0" fontId="2" fillId="0" borderId="50" xfId="21" applyFont="1" applyBorder="1" applyAlignment="1">
      <alignment horizontal="center" vertical="center"/>
      <protection/>
    </xf>
    <xf numFmtId="0" fontId="7" fillId="0" borderId="51" xfId="22" applyFont="1" applyBorder="1" applyAlignment="1">
      <alignment horizontal="center" vertical="center"/>
      <protection/>
    </xf>
    <xf numFmtId="0" fontId="7" fillId="0" borderId="52" xfId="22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6" fontId="4" fillId="0" borderId="18" xfId="19" applyFont="1" applyBorder="1" applyAlignment="1">
      <alignment horizontal="center" vertical="center"/>
    </xf>
    <xf numFmtId="6" fontId="4" fillId="0" borderId="27" xfId="19" applyFont="1" applyBorder="1" applyAlignment="1">
      <alignment horizontal="center" vertical="center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ヤマハ対戦結果" xfId="21"/>
    <cellStyle name="標準_2005 高砂ライオンズＣＵＰ( 変更案）_ヤマハ杯要綱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20" name="AutoShape 20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23" name="AutoShape 23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24" name="AutoShape 24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25" name="AutoShape 25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26" name="AutoShape 26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28" name="AutoShape 28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31" name="AutoShape 31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32" name="AutoShape 32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33" name="AutoShape 33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34" name="AutoShape 34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36" name="AutoShape 36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37" name="AutoShape 37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38" name="AutoShape 38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39" name="AutoShape 39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40" name="AutoShape 40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41" name="AutoShape 41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42" name="AutoShape 42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43" name="AutoShape 43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45" name="AutoShape 45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46" name="AutoShape 46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47" name="AutoShape 47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48" name="AutoShape 48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49" name="AutoShape 49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50" name="AutoShape 50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51" name="AutoShape 51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53" name="AutoShape 53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54" name="AutoShape 54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55" name="AutoShape 55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56" name="AutoShape 56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57" name="AutoShape 57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58" name="AutoShape 58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59" name="AutoShape 59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60" name="AutoShape 60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61" name="AutoShape 61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62" name="AutoShape 62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63" name="AutoShape 63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64" name="AutoShape 64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65" name="AutoShape 65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66" name="AutoShape 66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67" name="AutoShape 67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68" name="AutoShape 68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69" name="AutoShape 69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70" name="AutoShape 70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77" name="AutoShape 77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78" name="AutoShape 78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9" name="AutoShape 79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80" name="AutoShape 80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81" name="AutoShape 81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2" name="AutoShape 82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83" name="AutoShape 83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84" name="AutoShape 84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5" name="AutoShape 85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86" name="AutoShape 86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7" name="AutoShape 87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88" name="AutoShape 88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89" name="AutoShape 89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90" name="AutoShape 90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91" name="AutoShape 91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92" name="AutoShape 92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93" name="AutoShape 93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94" name="AutoShape 94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95" name="AutoShape 95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96" name="AutoShape 96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97" name="AutoShape 97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98" name="AutoShape 98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99" name="AutoShape 99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100" name="AutoShape 100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101" name="AutoShape 101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102" name="AutoShape 102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103" name="AutoShape 103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104" name="AutoShape 104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105" name="AutoShape 105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106" name="AutoShape 106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107" name="AutoShape 107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8" name="AutoShape 108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109" name="AutoShape 109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10" name="AutoShape 110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111" name="AutoShape 111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12" name="AutoShape 112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13" name="AutoShape 113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14" name="AutoShape 114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15" name="AutoShape 115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16" name="AutoShape 116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7" name="AutoShape 117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8" name="AutoShape 118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9" name="AutoShape 119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20" name="AutoShape 120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21" name="AutoShape 121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22" name="AutoShape 122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23" name="AutoShape 123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24" name="AutoShape 124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25" name="AutoShape 125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26" name="AutoShape 126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27" name="AutoShape 127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28" name="AutoShape 128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29" name="AutoShape 129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30" name="AutoShape 130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31" name="AutoShape 131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32" name="AutoShape 132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3" name="AutoShape 133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34" name="AutoShape 134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35" name="AutoShape 135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36" name="AutoShape 136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37" name="AutoShape 137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8" name="AutoShape 138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39" name="AutoShape 139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40" name="AutoShape 140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41" name="AutoShape 141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42" name="AutoShape 142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43" name="AutoShape 143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4" name="AutoShape 144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45" name="AutoShape 145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46" name="AutoShape 146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3" name="AutoShape 153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" name="AutoShape 154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55" name="AutoShape 155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56" name="AutoShape 156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57" name="AutoShape 157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8" name="AutoShape 158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59" name="AutoShape 159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60" name="AutoShape 160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61" name="AutoShape 161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62" name="AutoShape 162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63" name="AutoShape 16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64" name="AutoShape 164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65" name="AutoShape 165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66" name="AutoShape 166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67" name="AutoShape 167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68" name="AutoShape 168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69" name="AutoShape 169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70" name="AutoShape 170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71" name="AutoShape 171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72" name="AutoShape 172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73" name="AutoShape 173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74" name="AutoShape 174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75" name="AutoShape 175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76" name="AutoShape 176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77" name="AutoShape 177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78" name="AutoShape 178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79" name="AutoShape 179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80" name="AutoShape 180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81" name="AutoShape 181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82" name="AutoShape 182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83" name="AutoShape 183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84" name="AutoShape 184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85" name="AutoShape 185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86" name="AutoShape 186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87" name="AutoShape 187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88" name="AutoShape 188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89" name="AutoShape 189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90" name="AutoShape 190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91" name="AutoShape 191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92" name="AutoShape 192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93" name="AutoShape 19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94" name="AutoShape 194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95" name="AutoShape 195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96" name="AutoShape 196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97" name="AutoShape 197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98" name="AutoShape 198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99" name="AutoShape 199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200" name="AutoShape 200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201" name="AutoShape 201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202" name="AutoShape 202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203" name="AutoShape 203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204" name="AutoShape 204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205" name="AutoShape 205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206" name="AutoShape 206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207" name="AutoShape 207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208" name="AutoShape 208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209" name="AutoShape 209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210" name="AutoShape 210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211" name="AutoShape 211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212" name="AutoShape 212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213" name="AutoShape 213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214" name="AutoShape 214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215" name="AutoShape 215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216" name="AutoShape 216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217" name="AutoShape 217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218" name="AutoShape 218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219" name="AutoShape 219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220" name="AutoShape 220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221" name="AutoShape 221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222" name="AutoShape 222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223" name="AutoShape 223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224" name="AutoShape 224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225" name="AutoShape 225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226" name="AutoShape 226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227" name="AutoShape 227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228" name="AutoShape 22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229" name="AutoShape 22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230" name="AutoShape 23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231" name="AutoShape 231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232" name="AutoShape 232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233" name="AutoShape 23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234" name="AutoShape 23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235" name="AutoShape 235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236" name="AutoShape 23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237" name="AutoShape 237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238" name="AutoShape 238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239" name="AutoShape 239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240" name="AutoShape 240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241" name="AutoShape 241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242" name="AutoShape 242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243" name="AutoShape 243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244" name="AutoShape 244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245" name="AutoShape 245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246" name="AutoShape 246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247" name="AutoShape 247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248" name="AutoShape 248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249" name="AutoShape 249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250" name="AutoShape 250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251" name="AutoShape 251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252" name="AutoShape 252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253" name="AutoShape 253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254" name="AutoShape 254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255" name="AutoShape 255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256" name="AutoShape 256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257" name="AutoShape 257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258" name="AutoShape 258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259" name="AutoShape 259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260" name="AutoShape 260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261" name="AutoShape 261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262" name="AutoShape 262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263" name="AutoShape 26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264" name="AutoShape 26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265" name="AutoShape 265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266" name="AutoShape 26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267" name="AutoShape 267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268" name="AutoShape 26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269" name="AutoShape 26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270" name="AutoShape 27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271" name="AutoShape 271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272" name="AutoShape 272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273" name="AutoShape 273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274" name="AutoShape 274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275" name="AutoShape 275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276" name="AutoShape 276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277" name="AutoShape 277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278" name="AutoShape 278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279" name="AutoShape 279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280" name="AutoShape 280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281" name="AutoShape 281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282" name="AutoShape 282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283" name="AutoShape 283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284" name="AutoShape 284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285" name="AutoShape 285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286" name="AutoShape 286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287" name="AutoShape 287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288" name="AutoShape 288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289" name="AutoShape 289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290" name="AutoShape 290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291" name="AutoShape 291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292" name="AutoShape 292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293" name="AutoShape 293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294" name="AutoShape 294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295" name="AutoShape 295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296" name="AutoShape 296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297" name="AutoShape 297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298" name="AutoShape 29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299" name="AutoShape 29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300" name="AutoShape 30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301" name="AutoShape 301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302" name="AutoShape 302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303" name="AutoShape 30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304" name="AutoShape 30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305" name="AutoShape 305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306" name="AutoShape 30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307" name="AutoShape 307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308" name="AutoShape 308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309" name="AutoShape 309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310" name="AutoShape 310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311" name="AutoShape 311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312" name="AutoShape 313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313" name="AutoShape 314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314" name="AutoShape 315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315" name="AutoShape 316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316" name="AutoShape 317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317" name="AutoShape 318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318" name="AutoShape 319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319" name="AutoShape 320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320" name="AutoShape 321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321" name="AutoShape 322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322" name="AutoShape 323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323" name="AutoShape 324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324" name="AutoShape 325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325" name="AutoShape 326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326" name="AutoShape 327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327" name="AutoShape 328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328" name="AutoShape 329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329" name="AutoShape 330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330" name="AutoShape 331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331" name="AutoShape 332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332" name="AutoShape 33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333" name="AutoShape 33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334" name="AutoShape 335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335" name="AutoShape 33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336" name="AutoShape 337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337" name="AutoShape 33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338" name="AutoShape 33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339" name="AutoShape 34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340" name="AutoShape 341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341" name="AutoShape 342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342" name="AutoShape 343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343" name="AutoShape 344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344" name="AutoShape 345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345" name="AutoShape 346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346" name="AutoShape 348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347" name="AutoShape 349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348" name="AutoShape 350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349" name="AutoShape 351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350" name="AutoShape 352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351" name="AutoShape 353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352" name="AutoShape 354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353" name="AutoShape 355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354" name="AutoShape 356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355" name="AutoShape 357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356" name="AutoShape 358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357" name="AutoShape 359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358" name="AutoShape 360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359" name="AutoShape 361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360" name="AutoShape 362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38</xdr:row>
      <xdr:rowOff>85725</xdr:rowOff>
    </xdr:from>
    <xdr:to>
      <xdr:col>43</xdr:col>
      <xdr:colOff>0</xdr:colOff>
      <xdr:row>38</xdr:row>
      <xdr:rowOff>85725</xdr:rowOff>
    </xdr:to>
    <xdr:sp>
      <xdr:nvSpPr>
        <xdr:cNvPr id="361" name="AutoShape 363"/>
        <xdr:cNvSpPr>
          <a:spLocks/>
        </xdr:cNvSpPr>
      </xdr:nvSpPr>
      <xdr:spPr>
        <a:xfrm>
          <a:off x="12144375" y="7019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39</xdr:row>
      <xdr:rowOff>152400</xdr:rowOff>
    </xdr:from>
    <xdr:to>
      <xdr:col>43</xdr:col>
      <xdr:colOff>0</xdr:colOff>
      <xdr:row>39</xdr:row>
      <xdr:rowOff>152400</xdr:rowOff>
    </xdr:to>
    <xdr:sp>
      <xdr:nvSpPr>
        <xdr:cNvPr id="362" name="AutoShape 364"/>
        <xdr:cNvSpPr>
          <a:spLocks/>
        </xdr:cNvSpPr>
      </xdr:nvSpPr>
      <xdr:spPr>
        <a:xfrm>
          <a:off x="12144375" y="72866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41</xdr:row>
      <xdr:rowOff>9525</xdr:rowOff>
    </xdr:from>
    <xdr:to>
      <xdr:col>43</xdr:col>
      <xdr:colOff>0</xdr:colOff>
      <xdr:row>41</xdr:row>
      <xdr:rowOff>9525</xdr:rowOff>
    </xdr:to>
    <xdr:sp>
      <xdr:nvSpPr>
        <xdr:cNvPr id="363" name="AutoShape 365"/>
        <xdr:cNvSpPr>
          <a:spLocks/>
        </xdr:cNvSpPr>
      </xdr:nvSpPr>
      <xdr:spPr>
        <a:xfrm>
          <a:off x="12144375" y="75438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40</xdr:row>
      <xdr:rowOff>38100</xdr:rowOff>
    </xdr:from>
    <xdr:to>
      <xdr:col>43</xdr:col>
      <xdr:colOff>0</xdr:colOff>
      <xdr:row>40</xdr:row>
      <xdr:rowOff>38100</xdr:rowOff>
    </xdr:to>
    <xdr:sp>
      <xdr:nvSpPr>
        <xdr:cNvPr id="364" name="AutoShape 366"/>
        <xdr:cNvSpPr>
          <a:spLocks/>
        </xdr:cNvSpPr>
      </xdr:nvSpPr>
      <xdr:spPr>
        <a:xfrm>
          <a:off x="12144375" y="73723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65" name="AutoShape 367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66" name="AutoShape 368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67" name="AutoShape 369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68" name="AutoShape 370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69" name="AutoShape 371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70" name="AutoShape 372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71" name="AutoShape 373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72" name="AutoShape 374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3" name="AutoShape 375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4" name="AutoShape 376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5" name="AutoShape 377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6" name="AutoShape 378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7" name="AutoShape 379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8" name="AutoShape 380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9" name="AutoShape 381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80" name="AutoShape 382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1" name="AutoShape 383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2" name="AutoShape 384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3" name="AutoShape 385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4" name="AutoShape 386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5" name="AutoShape 387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6" name="AutoShape 388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7" name="AutoShape 389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8" name="AutoShape 390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89" name="AutoShape 391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0" name="AutoShape 392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1" name="AutoShape 393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2" name="AutoShape 394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3" name="AutoShape 395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4" name="AutoShape 396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5" name="AutoShape 397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6" name="AutoShape 398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397" name="AutoShape 399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398" name="AutoShape 400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399" name="AutoShape 401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400" name="AutoShape 402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401" name="AutoShape 403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402" name="AutoShape 404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403" name="AutoShape 405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404" name="AutoShape 406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05" name="AutoShape 407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06" name="AutoShape 408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07" name="AutoShape 409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08" name="AutoShape 410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09" name="AutoShape 411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10" name="AutoShape 412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11" name="AutoShape 413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12" name="AutoShape 414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3" name="AutoShape 415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4" name="AutoShape 416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5" name="AutoShape 417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6" name="AutoShape 418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7" name="AutoShape 419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8" name="AutoShape 420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9" name="AutoShape 421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20" name="AutoShape 422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1" name="AutoShape 423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2" name="AutoShape 424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3" name="AutoShape 425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4" name="AutoShape 426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5" name="AutoShape 427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6" name="AutoShape 428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7" name="AutoShape 429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8" name="AutoShape 430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29" name="AutoShape 431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0" name="AutoShape 432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1" name="AutoShape 433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2" name="AutoShape 434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3" name="AutoShape 435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4" name="AutoShape 436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5" name="AutoShape 437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6" name="AutoShape 438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47625</xdr:rowOff>
    </xdr:from>
    <xdr:to>
      <xdr:col>16</xdr:col>
      <xdr:colOff>200025</xdr:colOff>
      <xdr:row>39</xdr:row>
      <xdr:rowOff>114300</xdr:rowOff>
    </xdr:to>
    <xdr:sp>
      <xdr:nvSpPr>
        <xdr:cNvPr id="437" name="AutoShape 439"/>
        <xdr:cNvSpPr>
          <a:spLocks/>
        </xdr:cNvSpPr>
      </xdr:nvSpPr>
      <xdr:spPr>
        <a:xfrm>
          <a:off x="4476750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47625</xdr:rowOff>
    </xdr:from>
    <xdr:to>
      <xdr:col>16</xdr:col>
      <xdr:colOff>200025</xdr:colOff>
      <xdr:row>39</xdr:row>
      <xdr:rowOff>114300</xdr:rowOff>
    </xdr:to>
    <xdr:sp>
      <xdr:nvSpPr>
        <xdr:cNvPr id="438" name="AutoShape 440"/>
        <xdr:cNvSpPr>
          <a:spLocks/>
        </xdr:cNvSpPr>
      </xdr:nvSpPr>
      <xdr:spPr>
        <a:xfrm>
          <a:off x="4476750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47625</xdr:rowOff>
    </xdr:from>
    <xdr:to>
      <xdr:col>16</xdr:col>
      <xdr:colOff>200025</xdr:colOff>
      <xdr:row>39</xdr:row>
      <xdr:rowOff>114300</xdr:rowOff>
    </xdr:to>
    <xdr:sp>
      <xdr:nvSpPr>
        <xdr:cNvPr id="439" name="AutoShape 441"/>
        <xdr:cNvSpPr>
          <a:spLocks/>
        </xdr:cNvSpPr>
      </xdr:nvSpPr>
      <xdr:spPr>
        <a:xfrm>
          <a:off x="4476750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47625</xdr:rowOff>
    </xdr:from>
    <xdr:to>
      <xdr:col>16</xdr:col>
      <xdr:colOff>200025</xdr:colOff>
      <xdr:row>39</xdr:row>
      <xdr:rowOff>114300</xdr:rowOff>
    </xdr:to>
    <xdr:sp>
      <xdr:nvSpPr>
        <xdr:cNvPr id="440" name="AutoShape 442"/>
        <xdr:cNvSpPr>
          <a:spLocks/>
        </xdr:cNvSpPr>
      </xdr:nvSpPr>
      <xdr:spPr>
        <a:xfrm>
          <a:off x="4476750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441" name="AutoShape 443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442" name="AutoShape 444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443" name="AutoShape 445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444" name="AutoShape 446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445" name="AutoShape 447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446" name="AutoShape 448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447" name="AutoShape 449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448" name="AutoShape 450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449" name="AutoShape 451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450" name="AutoShape 452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451" name="AutoShape 453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452" name="AutoShape 454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453" name="AutoShape 455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454" name="AutoShape 456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455" name="AutoShape 457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456" name="AutoShape 458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457" name="AutoShape 459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458" name="AutoShape 460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459" name="AutoShape 461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460" name="AutoShape 462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461" name="AutoShape 463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462" name="AutoShape 464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463" name="AutoShape 465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464" name="AutoShape 466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465" name="AutoShape 467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466" name="AutoShape 468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467" name="AutoShape 469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468" name="AutoShape 470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469" name="AutoShape 471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470" name="AutoShape 472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471" name="AutoShape 473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472" name="AutoShape 474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3" name="AutoShape 475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4" name="AutoShape 476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5" name="AutoShape 477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6" name="AutoShape 478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7" name="AutoShape 479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8" name="AutoShape 480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9" name="AutoShape 481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80" name="AutoShape 482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1" name="AutoShape 483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2" name="AutoShape 484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3" name="AutoShape 485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4" name="AutoShape 486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5" name="AutoShape 487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6" name="AutoShape 488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7" name="AutoShape 489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8" name="AutoShape 490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89" name="AutoShape 491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0" name="AutoShape 492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1" name="AutoShape 493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2" name="AutoShape 494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3" name="AutoShape 495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4" name="AutoShape 496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5" name="AutoShape 497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6" name="AutoShape 498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497" name="AutoShape 499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498" name="AutoShape 500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499" name="AutoShape 501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500" name="AutoShape 502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501" name="AutoShape 503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502" name="AutoShape 504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503" name="AutoShape 505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504" name="AutoShape 506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05" name="AutoShape 507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06" name="AutoShape 508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07" name="AutoShape 509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08" name="AutoShape 510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09" name="AutoShape 511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10" name="AutoShape 512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11" name="AutoShape 513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12" name="AutoShape 514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3" name="AutoShape 515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4" name="AutoShape 516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5" name="AutoShape 517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6" name="AutoShape 518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7" name="AutoShape 519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8" name="AutoShape 520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9" name="AutoShape 521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20" name="AutoShape 522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521" name="AutoShape 523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522" name="AutoShape 524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523" name="AutoShape 525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524" name="AutoShape 526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525" name="AutoShape 527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526" name="AutoShape 528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527" name="AutoShape 529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528" name="AutoShape 530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529" name="AutoShape 531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530" name="AutoShape 532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531" name="AutoShape 533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532" name="AutoShape 534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533" name="AutoShape 535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534" name="AutoShape 536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535" name="AutoShape 537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536" name="AutoShape 538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537" name="AutoShape 539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538" name="AutoShape 540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539" name="AutoShape 541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540" name="AutoShape 542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541" name="AutoShape 543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542" name="AutoShape 544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543" name="AutoShape 545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544" name="AutoShape 546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45" name="AutoShape 555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46" name="AutoShape 556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47" name="AutoShape 557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48" name="AutoShape 558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49" name="AutoShape 559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50" name="AutoShape 560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51" name="AutoShape 561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552" name="AutoShape 563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553" name="AutoShape 564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554" name="AutoShape 565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555" name="AutoShape 566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556" name="AutoShape 567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557" name="AutoShape 568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558" name="AutoShape 569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559" name="AutoShape 570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78</xdr:row>
      <xdr:rowOff>47625</xdr:rowOff>
    </xdr:from>
    <xdr:to>
      <xdr:col>16</xdr:col>
      <xdr:colOff>200025</xdr:colOff>
      <xdr:row>79</xdr:row>
      <xdr:rowOff>114300</xdr:rowOff>
    </xdr:to>
    <xdr:sp>
      <xdr:nvSpPr>
        <xdr:cNvPr id="560" name="AutoShape 575"/>
        <xdr:cNvSpPr>
          <a:spLocks/>
        </xdr:cNvSpPr>
      </xdr:nvSpPr>
      <xdr:spPr>
        <a:xfrm>
          <a:off x="4476750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78</xdr:row>
      <xdr:rowOff>47625</xdr:rowOff>
    </xdr:from>
    <xdr:to>
      <xdr:col>16</xdr:col>
      <xdr:colOff>200025</xdr:colOff>
      <xdr:row>79</xdr:row>
      <xdr:rowOff>114300</xdr:rowOff>
    </xdr:to>
    <xdr:sp>
      <xdr:nvSpPr>
        <xdr:cNvPr id="561" name="AutoShape 576"/>
        <xdr:cNvSpPr>
          <a:spLocks/>
        </xdr:cNvSpPr>
      </xdr:nvSpPr>
      <xdr:spPr>
        <a:xfrm>
          <a:off x="4476750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78</xdr:row>
      <xdr:rowOff>47625</xdr:rowOff>
    </xdr:from>
    <xdr:to>
      <xdr:col>16</xdr:col>
      <xdr:colOff>200025</xdr:colOff>
      <xdr:row>79</xdr:row>
      <xdr:rowOff>114300</xdr:rowOff>
    </xdr:to>
    <xdr:sp>
      <xdr:nvSpPr>
        <xdr:cNvPr id="562" name="AutoShape 577"/>
        <xdr:cNvSpPr>
          <a:spLocks/>
        </xdr:cNvSpPr>
      </xdr:nvSpPr>
      <xdr:spPr>
        <a:xfrm>
          <a:off x="4476750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78</xdr:row>
      <xdr:rowOff>47625</xdr:rowOff>
    </xdr:from>
    <xdr:to>
      <xdr:col>16</xdr:col>
      <xdr:colOff>200025</xdr:colOff>
      <xdr:row>79</xdr:row>
      <xdr:rowOff>114300</xdr:rowOff>
    </xdr:to>
    <xdr:sp>
      <xdr:nvSpPr>
        <xdr:cNvPr id="563" name="AutoShape 578"/>
        <xdr:cNvSpPr>
          <a:spLocks/>
        </xdr:cNvSpPr>
      </xdr:nvSpPr>
      <xdr:spPr>
        <a:xfrm>
          <a:off x="4476750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80</xdr:row>
      <xdr:rowOff>47625</xdr:rowOff>
    </xdr:from>
    <xdr:to>
      <xdr:col>16</xdr:col>
      <xdr:colOff>200025</xdr:colOff>
      <xdr:row>81</xdr:row>
      <xdr:rowOff>114300</xdr:rowOff>
    </xdr:to>
    <xdr:sp>
      <xdr:nvSpPr>
        <xdr:cNvPr id="564" name="AutoShape 579"/>
        <xdr:cNvSpPr>
          <a:spLocks/>
        </xdr:cNvSpPr>
      </xdr:nvSpPr>
      <xdr:spPr>
        <a:xfrm>
          <a:off x="4476750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80</xdr:row>
      <xdr:rowOff>47625</xdr:rowOff>
    </xdr:from>
    <xdr:to>
      <xdr:col>16</xdr:col>
      <xdr:colOff>200025</xdr:colOff>
      <xdr:row>81</xdr:row>
      <xdr:rowOff>114300</xdr:rowOff>
    </xdr:to>
    <xdr:sp>
      <xdr:nvSpPr>
        <xdr:cNvPr id="565" name="AutoShape 580"/>
        <xdr:cNvSpPr>
          <a:spLocks/>
        </xdr:cNvSpPr>
      </xdr:nvSpPr>
      <xdr:spPr>
        <a:xfrm>
          <a:off x="4476750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80</xdr:row>
      <xdr:rowOff>47625</xdr:rowOff>
    </xdr:from>
    <xdr:to>
      <xdr:col>16</xdr:col>
      <xdr:colOff>200025</xdr:colOff>
      <xdr:row>81</xdr:row>
      <xdr:rowOff>114300</xdr:rowOff>
    </xdr:to>
    <xdr:sp>
      <xdr:nvSpPr>
        <xdr:cNvPr id="566" name="AutoShape 581"/>
        <xdr:cNvSpPr>
          <a:spLocks/>
        </xdr:cNvSpPr>
      </xdr:nvSpPr>
      <xdr:spPr>
        <a:xfrm>
          <a:off x="4476750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80</xdr:row>
      <xdr:rowOff>47625</xdr:rowOff>
    </xdr:from>
    <xdr:to>
      <xdr:col>16</xdr:col>
      <xdr:colOff>200025</xdr:colOff>
      <xdr:row>81</xdr:row>
      <xdr:rowOff>114300</xdr:rowOff>
    </xdr:to>
    <xdr:sp>
      <xdr:nvSpPr>
        <xdr:cNvPr id="567" name="AutoShape 582"/>
        <xdr:cNvSpPr>
          <a:spLocks/>
        </xdr:cNvSpPr>
      </xdr:nvSpPr>
      <xdr:spPr>
        <a:xfrm>
          <a:off x="4476750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68" name="AutoShape 587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69" name="AutoShape 588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70" name="AutoShape 589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71" name="AutoShape 590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72" name="AutoShape 591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73" name="AutoShape 592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47625</xdr:rowOff>
    </xdr:from>
    <xdr:to>
      <xdr:col>16</xdr:col>
      <xdr:colOff>200025</xdr:colOff>
      <xdr:row>77</xdr:row>
      <xdr:rowOff>114300</xdr:rowOff>
    </xdr:to>
    <xdr:sp>
      <xdr:nvSpPr>
        <xdr:cNvPr id="574" name="AutoShape 594"/>
        <xdr:cNvSpPr>
          <a:spLocks/>
        </xdr:cNvSpPr>
      </xdr:nvSpPr>
      <xdr:spPr>
        <a:xfrm>
          <a:off x="4476750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47625</xdr:rowOff>
    </xdr:from>
    <xdr:to>
      <xdr:col>16</xdr:col>
      <xdr:colOff>200025</xdr:colOff>
      <xdr:row>77</xdr:row>
      <xdr:rowOff>114300</xdr:rowOff>
    </xdr:to>
    <xdr:sp>
      <xdr:nvSpPr>
        <xdr:cNvPr id="575" name="AutoShape 595"/>
        <xdr:cNvSpPr>
          <a:spLocks/>
        </xdr:cNvSpPr>
      </xdr:nvSpPr>
      <xdr:spPr>
        <a:xfrm>
          <a:off x="4476750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47625</xdr:rowOff>
    </xdr:from>
    <xdr:to>
      <xdr:col>16</xdr:col>
      <xdr:colOff>200025</xdr:colOff>
      <xdr:row>77</xdr:row>
      <xdr:rowOff>114300</xdr:rowOff>
    </xdr:to>
    <xdr:sp>
      <xdr:nvSpPr>
        <xdr:cNvPr id="576" name="AutoShape 596"/>
        <xdr:cNvSpPr>
          <a:spLocks/>
        </xdr:cNvSpPr>
      </xdr:nvSpPr>
      <xdr:spPr>
        <a:xfrm>
          <a:off x="4476750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47625</xdr:rowOff>
    </xdr:from>
    <xdr:to>
      <xdr:col>16</xdr:col>
      <xdr:colOff>200025</xdr:colOff>
      <xdr:row>77</xdr:row>
      <xdr:rowOff>114300</xdr:rowOff>
    </xdr:to>
    <xdr:sp>
      <xdr:nvSpPr>
        <xdr:cNvPr id="577" name="AutoShape 597"/>
        <xdr:cNvSpPr>
          <a:spLocks/>
        </xdr:cNvSpPr>
      </xdr:nvSpPr>
      <xdr:spPr>
        <a:xfrm>
          <a:off x="4476750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78" name="AutoShape 613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79" name="AutoShape 614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80" name="AutoShape 615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81" name="AutoShape 616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82" name="AutoShape 617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83" name="AutoShape 618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84" name="AutoShape 619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85" name="AutoShape 620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86" name="AutoShape 621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87" name="AutoShape 622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88" name="AutoShape 623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89" name="AutoShape 624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90" name="AutoShape 625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91" name="AutoShape 626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92" name="AutoShape 627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93" name="AutoShape 628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94" name="AutoShape 629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95" name="AutoShape 630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96" name="AutoShape 631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97" name="AutoShape 632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98" name="AutoShape 633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99" name="AutoShape 634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600" name="AutoShape 635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01" name="AutoShape 636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602" name="AutoShape 637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603" name="AutoShape 638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604" name="AutoShape 639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605" name="AutoShape 640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06" name="AutoShape 641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07" name="AutoShape 642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08" name="AutoShape 643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09" name="AutoShape 644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10" name="AutoShape 645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11" name="AutoShape 646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12" name="AutoShape 647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13" name="AutoShape 648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14" name="AutoShape 649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15" name="AutoShape 650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16" name="AutoShape 651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17" name="AutoShape 652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18" name="AutoShape 653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19" name="AutoShape 654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0" name="AutoShape 655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21" name="AutoShape 656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22" name="AutoShape 657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3" name="AutoShape 658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24" name="AutoShape 659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25" name="AutoShape 660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6" name="AutoShape 661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27" name="AutoShape 662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28" name="AutoShape 663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9" name="AutoShape 664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30" name="AutoShape 665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31" name="AutoShape 666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32" name="AutoShape 667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33" name="AutoShape 669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34" name="AutoShape 670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35" name="AutoShape 671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36" name="AutoShape 672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37" name="AutoShape 673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38" name="AutoShape 674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39" name="AutoShape 675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40" name="AutoShape 676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41" name="AutoShape 677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42" name="AutoShape 678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43" name="AutoShape 679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44" name="AutoShape 680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45" name="AutoShape 681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46" name="AutoShape 682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47" name="AutoShape 683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48" name="AutoShape 684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49" name="AutoShape 685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0" name="AutoShape 686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51" name="AutoShape 687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52" name="AutoShape 688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3" name="AutoShape 689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54" name="AutoShape 690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55" name="AutoShape 691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6" name="AutoShape 692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57" name="AutoShape 693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58" name="AutoShape 694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59" name="AutoShape 695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60" name="AutoShape 696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61" name="AutoShape 697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62" name="AutoShape 698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63" name="AutoShape 699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64" name="AutoShape 700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65" name="AutoShape 701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66" name="AutoShape 702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67" name="AutoShape 703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68" name="AutoShape 704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69" name="AutoShape 705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70" name="AutoShape 706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71" name="AutoShape 707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72" name="AutoShape 708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73" name="AutoShape 709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74" name="AutoShape 710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75" name="AutoShape 711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76" name="AutoShape 712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77" name="AutoShape 713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78" name="AutoShape 714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79" name="AutoShape 715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80" name="AutoShape 716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81" name="AutoShape 717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82" name="AutoShape 718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83" name="AutoShape 719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84" name="AutoShape 720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85" name="AutoShape 721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86" name="AutoShape 722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87" name="AutoShape 723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88" name="AutoShape 724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89" name="AutoShape 725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90" name="AutoShape 726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91" name="AutoShape 727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92" name="AutoShape 728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93" name="AutoShape 729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94" name="AutoShape 730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95" name="AutoShape 731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96" name="AutoShape 732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97" name="AutoShape 733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98" name="AutoShape 734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99" name="AutoShape 735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700" name="AutoShape 736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01" name="AutoShape 737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02" name="AutoShape 738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03" name="AutoShape 73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04" name="AutoShape 740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05" name="AutoShape 741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06" name="AutoShape 742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07" name="AutoShape 743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08" name="AutoShape 744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09" name="AutoShape 745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10" name="AutoShape 746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11" name="AutoShape 747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12" name="AutoShape 748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13" name="AutoShape 749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14" name="AutoShape 750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15" name="AutoShape 751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16" name="AutoShape 752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17" name="AutoShape 753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18" name="AutoShape 75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19" name="AutoShape 755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20" name="AutoShape 756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21" name="AutoShape 757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22" name="AutoShape 758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23" name="AutoShape 75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24" name="AutoShape 760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25" name="AutoShape 761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26" name="AutoShape 762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27" name="AutoShape 763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28" name="AutoShape 76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29" name="AutoShape 765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30" name="AutoShape 766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31" name="AutoShape 767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32" name="AutoShape 768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33" name="AutoShape 769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34" name="AutoShape 77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35" name="AutoShape 771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36" name="AutoShape 772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37" name="AutoShape 773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38" name="AutoShape 774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39" name="AutoShape 775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40" name="AutoShape 776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41" name="AutoShape 777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42" name="AutoShape 778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43" name="AutoShape 779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44" name="AutoShape 780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45" name="AutoShape 781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46" name="AutoShape 782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47" name="AutoShape 783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48" name="AutoShape 784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49" name="AutoShape 785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50" name="AutoShape 786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51" name="AutoShape 787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52" name="AutoShape 788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53" name="AutoShape 789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54" name="AutoShape 79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55" name="AutoShape 791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56" name="AutoShape 792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57" name="AutoShape 793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58" name="AutoShape 794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59" name="AutoShape 795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60" name="AutoShape 796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61" name="AutoShape 797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2" name="AutoShape 798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63" name="AutoShape 799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64" name="AutoShape 800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5" name="AutoShape 801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66" name="AutoShape 802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67" name="AutoShape 803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8" name="AutoShape 804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69" name="AutoShape 805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70" name="AutoShape 806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71" name="AutoShape 807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72" name="AutoShape 808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73" name="AutoShape 809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74" name="AutoShape 810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75" name="AutoShape 811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76" name="AutoShape 812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77" name="AutoShape 813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78" name="AutoShape 814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79" name="AutoShape 815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80" name="AutoShape 816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81" name="AutoShape 817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82" name="AutoShape 818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83" name="AutoShape 819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84" name="AutoShape 820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85" name="AutoShape 821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86" name="AutoShape 822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87" name="AutoShape 823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88" name="AutoShape 824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89" name="AutoShape 825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0" name="AutoShape 82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91" name="AutoShape 827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92" name="AutoShape 828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3" name="AutoShape 829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94" name="AutoShape 830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95" name="AutoShape 831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6" name="AutoShape 832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97" name="AutoShape 833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98" name="AutoShape 834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99" name="AutoShape 835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800" name="AutoShape 836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01" name="AutoShape 837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02" name="AutoShape 838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03" name="AutoShape 839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04" name="AutoShape 840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05" name="AutoShape 841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06" name="AutoShape 842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07" name="AutoShape 843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08" name="AutoShape 844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09" name="AutoShape 845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10" name="AutoShape 84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11" name="AutoShape 847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12" name="AutoShape 848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13" name="AutoShape 849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14" name="AutoShape 850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15" name="AutoShape 851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16" name="AutoShape 852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17" name="AutoShape 853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18" name="AutoShape 854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19" name="AutoShape 855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20" name="AutoShape 856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21" name="AutoShape 857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22" name="AutoShape 858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23" name="AutoShape 859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24" name="AutoShape 860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25" name="AutoShape 861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26" name="AutoShape 862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27" name="AutoShape 863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28" name="AutoShape 864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29" name="AutoShape 865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30" name="AutoShape 866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31" name="AutoShape 867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32" name="AutoShape 868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33" name="AutoShape 869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34" name="AutoShape 870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35" name="AutoShape 871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36" name="AutoShape 872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37" name="AutoShape 873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38" name="AutoShape 874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39" name="AutoShape 875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40" name="AutoShape 876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41" name="AutoShape 877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42" name="AutoShape 878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43" name="AutoShape 879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44" name="AutoShape 880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45" name="AutoShape 881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46" name="AutoShape 882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47" name="AutoShape 883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48" name="AutoShape 884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49" name="AutoShape 885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50" name="AutoShape 886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51" name="AutoShape 887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52" name="AutoShape 888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53" name="AutoShape 889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54" name="AutoShape 890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55" name="AutoShape 891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56" name="AutoShape 892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57" name="AutoShape 893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58" name="AutoShape 894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59" name="AutoShape 895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60" name="AutoShape 896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61" name="AutoShape 897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62" name="AutoShape 898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63" name="AutoShape 899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64" name="AutoShape 900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65" name="AutoShape 901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66" name="AutoShape 902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67" name="AutoShape 903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68" name="AutoShape 904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69" name="AutoShape 908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0" name="AutoShape 909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1" name="AutoShape 910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2" name="AutoShape 911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3" name="AutoShape 912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4" name="AutoShape 913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5" name="AutoShape 914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6" name="AutoShape 915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7" name="AutoShape 916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8" name="AutoShape 917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9" name="AutoShape 918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80" name="AutoShape 919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81" name="AutoShape 920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82" name="AutoShape 921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83" name="AutoShape 922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84" name="AutoShape 923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85" name="AutoShape 924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86" name="AutoShape 925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87" name="AutoShape 926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88" name="AutoShape 927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89" name="AutoShape 92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90" name="AutoShape 929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91" name="AutoShape 930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92" name="AutoShape 931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93" name="AutoShape 932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94" name="AutoShape 93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95" name="AutoShape 934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96" name="AutoShape 935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97" name="AutoShape 936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98" name="AutoShape 937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99" name="AutoShape 938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00" name="AutoShape 939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01" name="AutoShape 940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02" name="AutoShape 941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03" name="AutoShape 942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04" name="AutoShape 94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05" name="AutoShape 944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06" name="AutoShape 945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07" name="AutoShape 946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08" name="AutoShape 947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09" name="AutoShape 948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0" name="AutoShape 949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11" name="AutoShape 950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12" name="AutoShape 951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3" name="AutoShape 952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14" name="AutoShape 953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15" name="AutoShape 954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6" name="AutoShape 955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17" name="AutoShape 956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18" name="AutoShape 957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19" name="AutoShape 958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20" name="AutoShape 959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21" name="AutoShape 960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22" name="AutoShape 961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23" name="AutoShape 962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24" name="AutoShape 96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25" name="AutoShape 964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26" name="AutoShape 965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27" name="AutoShape 966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28" name="AutoShape 967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29" name="AutoShape 96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30" name="AutoShape 969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31" name="AutoShape 970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32" name="AutoShape 971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3" name="AutoShape 972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4" name="AutoShape 973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5" name="AutoShape 974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6" name="AutoShape 975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7" name="AutoShape 976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8" name="AutoShape 977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9" name="AutoShape 978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0" name="AutoShape 979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1" name="AutoShape 980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2" name="AutoShape 981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3" name="AutoShape 982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4" name="AutoShape 983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5" name="AutoShape 984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6" name="AutoShape 985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7" name="AutoShape 986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8" name="AutoShape 987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9" name="AutoShape 988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50" name="AutoShape 989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51" name="AutoShape 990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52" name="AutoShape 991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53" name="AutoShape 992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54" name="AutoShape 993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55" name="AutoShape 994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56" name="AutoShape 995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7" name="AutoShape 996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8" name="AutoShape 997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9" name="AutoShape 998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0" name="AutoShape 999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1" name="AutoShape 1000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2" name="AutoShape 1001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3" name="AutoShape 1002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4" name="AutoShape 1003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5" name="AutoShape 1004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6" name="AutoShape 1005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7" name="AutoShape 1006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8" name="AutoShape 1007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9" name="AutoShape 1008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70" name="AutoShape 1009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71" name="AutoShape 1010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72" name="AutoShape 1011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73" name="AutoShape 1012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74" name="AutoShape 1013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75" name="AutoShape 1014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76" name="AutoShape 1015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77" name="AutoShape 1016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78" name="AutoShape 1017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79" name="AutoShape 1018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80" name="AutoShape 1019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1" name="AutoShape 1020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2" name="AutoShape 1021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3" name="AutoShape 1022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4" name="AutoShape 1023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5" name="AutoShape 0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6" name="AutoShape 1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7" name="AutoShape 2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8" name="AutoShape 3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9" name="AutoShape 4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90" name="AutoShape 5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91" name="AutoShape 6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92" name="AutoShape 7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93" name="AutoShape 8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94" name="AutoShape 9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95" name="AutoShape 10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96" name="AutoShape 11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97" name="AutoShape 12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98" name="AutoShape 13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99" name="AutoShape 14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1000" name="AutoShape 15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1001" name="AutoShape 16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1002" name="AutoShape 17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3" name="AutoShape 18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4" name="AutoShape 19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5" name="AutoShape 20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6" name="AutoShape 21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7" name="AutoShape 22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8" name="AutoShape 23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9" name="AutoShape 24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0" name="AutoShape 25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1" name="AutoShape 26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2" name="AutoShape 27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3" name="AutoShape 28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4" name="AutoShape 29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5" name="AutoShape 30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6" name="AutoShape 31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7" name="AutoShape 32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8" name="AutoShape 33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9" name="AutoShape 34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20" name="AutoShape 35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21" name="AutoShape 36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22" name="AutoShape 37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23" name="AutoShape 38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24" name="AutoShape 39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025" name="AutoShape 40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026" name="AutoShape 4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027" name="AutoShape 42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028" name="AutoShape 43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029" name="AutoShape 44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030" name="AutoShape 4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031" name="AutoShape 4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032" name="AutoShape 4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033" name="AutoShape 4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034" name="AutoShape 4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035" name="AutoShape 5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036" name="AutoShape 5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037" name="AutoShape 5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038" name="AutoShape 5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039" name="AutoShape 5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040" name="AutoShape 55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041" name="AutoShape 56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042" name="AutoShape 57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043" name="AutoShape 58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044" name="AutoShape 59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045" name="AutoShape 60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046" name="AutoShape 61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047" name="AutoShape 62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048" name="AutoShape 63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049" name="AutoShape 64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050" name="AutoShape 65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051" name="AutoShape 66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052" name="AutoShape 67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053" name="AutoShape 68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054" name="AutoShape 69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055" name="AutoShape 70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056" name="AutoShape 71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057" name="AutoShape 72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058" name="AutoShape 73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059" name="AutoShape 7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060" name="AutoShape 7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061" name="AutoShape 76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062" name="AutoShape 77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063" name="AutoShape 78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064" name="AutoShape 79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065" name="AutoShape 8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066" name="AutoShape 8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067" name="AutoShape 8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068" name="AutoShape 8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069" name="AutoShape 8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070" name="AutoShape 8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071" name="AutoShape 8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072" name="AutoShape 8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073" name="AutoShape 8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074" name="AutoShape 8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075" name="AutoShape 90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076" name="AutoShape 91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077" name="AutoShape 92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078" name="AutoShape 93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079" name="AutoShape 94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080" name="AutoShape 95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081" name="AutoShape 96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082" name="AutoShape 97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083" name="AutoShape 98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084" name="AutoShape 99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085" name="AutoShape 100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086" name="AutoShape 101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087" name="AutoShape 102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088" name="AutoShape 103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089" name="AutoShape 104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090" name="AutoShape 105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091" name="AutoShape 106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092" name="AutoShape 107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093" name="AutoShape 108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094" name="AutoShape 109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095" name="AutoShape 110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096" name="AutoShape 11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097" name="AutoShape 112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098" name="AutoShape 113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099" name="AutoShape 114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00" name="AutoShape 11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01" name="AutoShape 11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02" name="AutoShape 11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03" name="AutoShape 11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104" name="AutoShape 11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05" name="AutoShape 12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06" name="AutoShape 12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07" name="AutoShape 12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08" name="AutoShape 12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109" name="AutoShape 12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110" name="AutoShape 125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111" name="AutoShape 126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112" name="AutoShape 127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113" name="AutoShape 128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114" name="AutoShape 129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115" name="AutoShape 130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116" name="AutoShape 131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117" name="AutoShape 132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118" name="AutoShape 133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119" name="AutoShape 134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120" name="AutoShape 135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121" name="AutoShape 136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122" name="AutoShape 137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123" name="AutoShape 138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124" name="AutoShape 139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125" name="AutoShape 140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126" name="AutoShape 141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127" name="AutoShape 142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128" name="AutoShape 143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129" name="AutoShape 14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130" name="AutoShape 14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131" name="AutoShape 146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132" name="AutoShape 147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133" name="AutoShape 148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134" name="AutoShape 149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35" name="AutoShape 15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36" name="AutoShape 15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37" name="AutoShape 15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38" name="AutoShape 15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139" name="AutoShape 15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40" name="AutoShape 15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41" name="AutoShape 15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42" name="AutoShape 15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43" name="AutoShape 15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144" name="AutoShape 15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145" name="AutoShape 160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146" name="AutoShape 161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147" name="AutoShape 162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148" name="AutoShape 163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149" name="AutoShape 164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150" name="AutoShape 165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151" name="AutoShape 166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152" name="AutoShape 167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153" name="AutoShape 168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154" name="AutoShape 169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155" name="AutoShape 170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156" name="AutoShape 171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157" name="AutoShape 172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158" name="AutoShape 173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159" name="AutoShape 174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160" name="AutoShape 175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161" name="AutoShape 176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162" name="AutoShape 177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163" name="AutoShape 178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164" name="AutoShape 179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165" name="AutoShape 180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166" name="AutoShape 18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167" name="AutoShape 182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168" name="AutoShape 183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169" name="AutoShape 184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70" name="AutoShape 18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71" name="AutoShape 18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72" name="AutoShape 18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73" name="AutoShape 18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174" name="AutoShape 18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75" name="AutoShape 19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76" name="AutoShape 19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77" name="AutoShape 19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78" name="AutoShape 19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179" name="AutoShape 19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180" name="AutoShape 195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181" name="AutoShape 196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182" name="AutoShape 197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183" name="AutoShape 198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184" name="AutoShape 200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185" name="AutoShape 201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186" name="AutoShape 202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187" name="AutoShape 203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188" name="AutoShape 204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189" name="AutoShape 205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190" name="AutoShape 206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191" name="AutoShape 207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192" name="AutoShape 208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193" name="AutoShape 209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194" name="AutoShape 210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195" name="AutoShape 211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196" name="AutoShape 212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197" name="AutoShape 213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198" name="AutoShape 21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199" name="AutoShape 21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200" name="AutoShape 216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201" name="AutoShape 217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202" name="AutoShape 218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203" name="AutoShape 219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204" name="AutoShape 22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205" name="AutoShape 22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206" name="AutoShape 22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207" name="AutoShape 22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208" name="AutoShape 22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209" name="AutoShape 22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210" name="AutoShape 22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211" name="AutoShape 22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212" name="AutoShape 22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213" name="AutoShape 22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214" name="AutoShape 231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215" name="AutoShape 232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216" name="AutoShape 233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17" name="AutoShape 234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218" name="AutoShape 235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219" name="AutoShape 236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220" name="AutoShape 237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21" name="AutoShape 238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22" name="AutoShape 239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223" name="AutoShape 240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224" name="AutoShape 241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225" name="AutoShape 242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26" name="AutoShape 243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27" name="AutoShape 244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228" name="AutoShape 245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229" name="AutoShape 246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230" name="AutoShape 247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231" name="AutoShape 248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32" name="AutoShape 249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33" name="AutoShape 250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34" name="AutoShape 251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35" name="AutoShape 252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36" name="AutoShape 253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37" name="AutoShape 254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38" name="AutoShape 255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39" name="AutoShape 256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40" name="AutoShape 257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41" name="AutoShape 258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42" name="AutoShape 259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43" name="AutoShape 260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44" name="AutoShape 261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45" name="AutoShape 262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46" name="AutoShape 263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47" name="AutoShape 264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48" name="AutoShape 265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49" name="AutoShape 266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50" name="AutoShape 267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51" name="AutoShape 268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52" name="AutoShape 269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53" name="AutoShape 270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54" name="AutoShape 271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55" name="AutoShape 272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56" name="AutoShape 273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57" name="AutoShape 274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58" name="AutoShape 275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59" name="AutoShape 276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60" name="AutoShape 277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61" name="AutoShape 278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62" name="AutoShape 279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63" name="AutoShape 280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64" name="AutoShape 281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65" name="AutoShape 282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66" name="AutoShape 283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67" name="AutoShape 284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68" name="AutoShape 285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69" name="AutoShape 286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70" name="AutoShape 287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71" name="AutoShape 288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2" name="AutoShape 291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3" name="AutoShape 294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4" name="AutoShape 297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5" name="AutoShape 300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6" name="AutoShape 305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7" name="AutoShape 306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8" name="AutoShape 307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9" name="AutoShape 308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80" name="AutoShape 309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81" name="AutoShape 310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82" name="AutoShape 311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83" name="AutoShape 312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84" name="AutoShape 313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85" name="AutoShape 314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86" name="AutoShape 315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87" name="AutoShape 316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88" name="AutoShape 317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89" name="AutoShape 318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0" name="AutoShape 319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91" name="AutoShape 320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92" name="AutoShape 321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3" name="AutoShape 322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94" name="AutoShape 323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95" name="AutoShape 324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6" name="AutoShape 325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97" name="AutoShape 326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98" name="AutoShape 327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9" name="AutoShape 328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300" name="AutoShape 329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301" name="AutoShape 330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302" name="AutoShape 331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303" name="AutoShape 332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04" name="AutoShape 333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05" name="AutoShape 334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06" name="AutoShape 335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07" name="AutoShape 336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08" name="AutoShape 337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09" name="AutoShape 338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10" name="AutoShape 339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11" name="AutoShape 340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12" name="AutoShape 341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13" name="AutoShape 342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14" name="AutoShape 343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15" name="AutoShape 344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16" name="AutoShape 345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17" name="AutoShape 346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18" name="AutoShape 347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19" name="AutoShape 348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20" name="AutoShape 349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1" name="AutoShape 350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22" name="AutoShape 351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23" name="AutoShape 352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4" name="AutoShape 353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25" name="AutoShape 354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26" name="AutoShape 355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7" name="AutoShape 356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28" name="AutoShape 357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29" name="AutoShape 358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30" name="AutoShape 359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31" name="AutoShape 360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32" name="AutoShape 361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33" name="AutoShape 362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34" name="AutoShape 363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35" name="AutoShape 364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36" name="AutoShape 365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37" name="AutoShape 366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38" name="AutoShape 367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39" name="AutoShape 368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40" name="AutoShape 369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41" name="AutoShape 370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42" name="AutoShape 371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43" name="AutoShape 372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44" name="AutoShape 373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45" name="AutoShape 374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46" name="AutoShape 375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47" name="AutoShape 376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48" name="AutoShape 377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49" name="AutoShape 378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50" name="AutoShape 379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51" name="AutoShape 380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52" name="AutoShape 38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53" name="AutoShape 382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54" name="AutoShape 383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55" name="AutoShape 384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56" name="AutoShape 385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57" name="AutoShape 386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58" name="AutoShape 387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59" name="AutoShape 388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60" name="AutoShape 389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61" name="AutoShape 390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62" name="AutoShape 39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63" name="AutoShape 392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64" name="AutoShape 393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65" name="AutoShape 394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66" name="AutoShape 395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67" name="AutoShape 39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68" name="AutoShape 397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69" name="AutoShape 398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70" name="AutoShape 399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71" name="AutoShape 400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72" name="AutoShape 401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73" name="AutoShape 402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74" name="AutoShape 403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75" name="AutoShape 404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76" name="AutoShape 405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77" name="AutoShape 406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78" name="AutoShape 407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79" name="AutoShape 408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80" name="AutoShape 409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81" name="AutoShape 410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82" name="AutoShape 411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83" name="AutoShape 41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84" name="AutoShape 413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85" name="AutoShape 414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86" name="AutoShape 415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87" name="AutoShape 416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88" name="AutoShape 41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89" name="AutoShape 418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90" name="AutoShape 419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91" name="AutoShape 420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92" name="AutoShape 421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93" name="AutoShape 42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94" name="AutoShape 423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95" name="AutoShape 424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96" name="AutoShape 425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97" name="AutoShape 426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98" name="AutoShape 42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99" name="AutoShape 428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00" name="AutoShape 429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01" name="AutoShape 430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02" name="AutoShape 431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03" name="AutoShape 432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04" name="AutoShape 433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05" name="AutoShape 434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06" name="AutoShape 435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07" name="AutoShape 436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08" name="AutoShape 437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09" name="AutoShape 438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10" name="AutoShape 439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11" name="AutoShape 440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12" name="AutoShape 441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13" name="AutoShape 442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14" name="AutoShape 443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15" name="AutoShape 444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16" name="AutoShape 445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17" name="AutoShape 446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18" name="AutoShape 447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19" name="AutoShape 448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20" name="AutoShape 449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21" name="AutoShape 450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22" name="AutoShape 451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23" name="AutoShape 452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24" name="AutoShape 453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25" name="AutoShape 454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26" name="AutoShape 455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27" name="AutoShape 456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28" name="AutoShape 457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29" name="AutoShape 458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0" name="AutoShape 459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31" name="AutoShape 460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32" name="AutoShape 461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3" name="AutoShape 462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34" name="AutoShape 463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35" name="AutoShape 464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6" name="AutoShape 465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37" name="AutoShape 466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38" name="AutoShape 467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9" name="AutoShape 46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40" name="AutoShape 469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41" name="AutoShape 470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42" name="AutoShape 471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43" name="AutoShape 472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44" name="AutoShape 47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45" name="AutoShape 474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46" name="AutoShape 475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47" name="AutoShape 476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48" name="AutoShape 477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49" name="AutoShape 47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50" name="AutoShape 479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51" name="AutoShape 480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52" name="AutoShape 481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53" name="AutoShape 482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54" name="AutoShape 48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55" name="AutoShape 484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56" name="AutoShape 485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57" name="AutoShape 486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58" name="AutoShape 487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59" name="AutoShape 488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60" name="AutoShape 489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1" name="AutoShape 490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62" name="AutoShape 491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63" name="AutoShape 492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4" name="AutoShape 493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65" name="AutoShape 494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66" name="AutoShape 495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7" name="AutoShape 496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68" name="AutoShape 497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69" name="AutoShape 498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70" name="AutoShape 499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71" name="AutoShape 500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72" name="AutoShape 501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73" name="AutoShape 502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74" name="AutoShape 503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75" name="AutoShape 504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76" name="AutoShape 505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77" name="AutoShape 506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78" name="AutoShape 507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79" name="AutoShape 508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80" name="AutoShape 509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81" name="AutoShape 510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82" name="AutoShape 511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83" name="AutoShape 512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84" name="AutoShape 513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85" name="AutoShape 514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86" name="AutoShape 515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87" name="AutoShape 516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88" name="AutoShape 517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89" name="AutoShape 518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90" name="AutoShape 519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91" name="AutoShape 520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92" name="AutoShape 521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93" name="AutoShape 522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94" name="AutoShape 523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95" name="AutoShape 524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96" name="AutoShape 525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97" name="AutoShape 526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98" name="AutoShape 527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99" name="AutoShape 528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00" name="AutoShape 529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01" name="AutoShape 530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02" name="AutoShape 531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03" name="AutoShape 532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04" name="AutoShape 533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05" name="AutoShape 534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06" name="AutoShape 535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07" name="AutoShape 536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08" name="AutoShape 537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09" name="AutoShape 538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10" name="AutoShape 539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511" name="AutoShape 540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2" name="AutoShape 541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3" name="AutoShape 542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4" name="AutoShape 543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5" name="AutoShape 544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6" name="AutoShape 545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7" name="AutoShape 546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8" name="AutoShape 547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9" name="AutoShape 548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20" name="AutoShape 549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21" name="AutoShape 550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22" name="AutoShape 551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23" name="AutoShape 552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24" name="AutoShape 553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25" name="AutoShape 554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26" name="AutoShape 555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27" name="AutoShape 556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28" name="AutoShape 557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29" name="AutoShape 558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30" name="AutoShape 559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31" name="AutoShape 56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32" name="AutoShape 561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33" name="AutoShape 562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34" name="AutoShape 56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35" name="AutoShape 564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36" name="AutoShape 565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37" name="AutoShape 566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38" name="AutoShape 567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39" name="AutoShape 568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40" name="AutoShape 569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41" name="AutoShape 57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2" name="AutoShape 57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43" name="AutoShape 572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44" name="AutoShape 57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5" name="AutoShape 574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46" name="AutoShape 57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47" name="AutoShape 576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8" name="AutoShape 577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9" name="AutoShape 578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0" name="AutoShape 579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51" name="AutoShape 580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52" name="AutoShape 58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3" name="AutoShape 582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54" name="AutoShape 583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55" name="AutoShape 584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6" name="AutoShape 58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57" name="AutoShape 586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58" name="AutoShape 587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9" name="AutoShape 588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60" name="AutoShape 589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61" name="AutoShape 590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62" name="AutoShape 59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63" name="AutoShape 592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64" name="AutoShape 59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65" name="AutoShape 594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66" name="AutoShape 59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67" name="AutoShape 596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68" name="AutoShape 597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69" name="AutoShape 598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70" name="AutoShape 599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71" name="AutoShape 60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72" name="AutoShape 601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73" name="AutoShape 602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74" name="AutoShape 60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75" name="AutoShape 604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6" name="AutoShape 60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7" name="AutoShape 606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8" name="AutoShape 607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9" name="AutoShape 608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0" name="AutoShape 609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1" name="AutoShape 610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2" name="AutoShape 611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3" name="AutoShape 612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4" name="AutoShape 613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5" name="AutoShape 614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6" name="AutoShape 61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7" name="AutoShape 616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8" name="AutoShape 617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9" name="AutoShape 618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90" name="AutoShape 619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91" name="AutoShape 620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92" name="AutoShape 621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93" name="AutoShape 622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94" name="AutoShape 623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95" name="AutoShape 624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96" name="AutoShape 62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97" name="AutoShape 626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98" name="AutoShape 627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99" name="AutoShape 628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0" name="AutoShape 629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1" name="AutoShape 630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2" name="AutoShape 631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3" name="AutoShape 632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4" name="AutoShape 633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5" name="AutoShape 634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6" name="AutoShape 635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7" name="AutoShape 636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8" name="AutoShape 637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9" name="AutoShape 638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10" name="AutoShape 639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11" name="AutoShape 640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12" name="AutoShape 641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13" name="AutoShape 642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14" name="AutoShape 643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15" name="AutoShape 644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16" name="AutoShape 645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17" name="AutoShape 646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18" name="AutoShape 647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19" name="AutoShape 648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20" name="AutoShape 649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21" name="AutoShape 650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22" name="AutoShape 651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23" name="AutoShape 652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4" name="AutoShape 653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5" name="AutoShape 65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6" name="AutoShape 655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7" name="AutoShape 656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8" name="AutoShape 657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9" name="AutoShape 658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0" name="AutoShape 659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1" name="AutoShape 660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2" name="AutoShape 661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3" name="AutoShape 662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4" name="AutoShape 663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5" name="AutoShape 66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6" name="AutoShape 665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7" name="AutoShape 666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8" name="AutoShape 667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9" name="AutoShape 668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40" name="AutoShape 669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41" name="AutoShape 670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42" name="AutoShape 671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43" name="AutoShape 672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44" name="AutoShape 673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45" name="AutoShape 67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6" name="AutoShape 675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7" name="AutoShape 676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8" name="AutoShape 677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9" name="AutoShape 678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0" name="AutoShape 679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1" name="AutoShape 680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2" name="AutoShape 681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3" name="AutoShape 682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4" name="AutoShape 683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5" name="AutoShape 684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6" name="AutoShape 685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7" name="AutoShape 686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8" name="AutoShape 687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9" name="AutoShape 688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60" name="AutoShape 689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61" name="AutoShape 690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62" name="AutoShape 691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63" name="AutoShape 692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64" name="AutoShape 693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65" name="AutoShape 694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66" name="AutoShape 695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67" name="AutoShape 696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8" name="AutoShape 697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9" name="AutoShape 698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0" name="AutoShape 699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1" name="AutoShape 700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2" name="AutoShape 701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3" name="AutoShape 702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4" name="AutoShape 703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5" name="AutoShape 704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6" name="AutoShape 705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7" name="AutoShape 706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8" name="AutoShape 707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9" name="AutoShape 708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80" name="AutoShape 709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81" name="AutoShape 710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82" name="AutoShape 711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83" name="AutoShape 712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84" name="AutoShape 713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85" name="AutoShape 714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86" name="AutoShape 715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87" name="AutoShape 716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88" name="AutoShape 717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89" name="AutoShape 718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0" name="AutoShape 719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1" name="AutoShape 720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2" name="AutoShape 721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3" name="AutoShape 722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4" name="AutoShape 723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5" name="AutoShape 724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6" name="AutoShape 725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7" name="AutoShape 726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8" name="AutoShape 727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9" name="AutoShape 728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00" name="AutoShape 729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01" name="AutoShape 730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02" name="AutoShape 731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03" name="AutoShape 732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04" name="AutoShape 733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05" name="AutoShape 734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06" name="AutoShape 735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07" name="AutoShape 736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08" name="AutoShape 737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09" name="AutoShape 738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10" name="AutoShape 739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711" name="AutoShape 740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1712" name="AutoShape 741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1713" name="AutoShape 742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1714" name="AutoShape 743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1715" name="AutoShape 744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1716" name="AutoShape 745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1717" name="AutoShape 746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1718" name="AutoShape 747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1719" name="AutoShape 748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1720" name="AutoShape 749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1721" name="AutoShape 750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1722" name="AutoShape 751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1723" name="AutoShape 752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1724" name="AutoShape 753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1725" name="AutoShape 754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1726" name="AutoShape 755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1727" name="AutoShape 756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1728" name="AutoShape 757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1729" name="AutoShape 758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1730" name="AutoShape 759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1731" name="AutoShape 760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1732" name="AutoShape 761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1733" name="AutoShape 762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1734" name="AutoShape 763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1735" name="AutoShape 764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1736" name="AutoShape 765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1737" name="AutoShape 766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1738" name="AutoShape 767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1739" name="AutoShape 768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1740" name="AutoShape 769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1741" name="AutoShape 770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1742" name="AutoShape 771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1743" name="AutoShape 772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1744" name="AutoShape 773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1745" name="AutoShape 774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1746" name="AutoShape 775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1747" name="AutoShape 776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1748" name="AutoShape 777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1749" name="AutoShape 778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1750" name="AutoShape 779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1751" name="AutoShape 780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1752" name="AutoShape 781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1753" name="AutoShape 782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1754" name="AutoShape 783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1755" name="AutoShape 784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1756" name="AutoShape 785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1757" name="AutoShape 786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1758" name="AutoShape 787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1759" name="AutoShape 788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1760" name="AutoShape 789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1761" name="AutoShape 790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1762" name="AutoShape 791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1763" name="AutoShape 792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1764" name="AutoShape 793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1765" name="AutoShape 794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1766" name="AutoShape 795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1767" name="AutoShape 796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1768" name="AutoShape 833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1769" name="AutoShape 834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1770" name="AutoShape 835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1771" name="AutoShape 836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1772" name="AutoShape 837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1773" name="AutoShape 838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1774" name="AutoShape 839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1775" name="AutoShape 840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1776" name="AutoShape 841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1777" name="AutoShape 842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1778" name="AutoShape 843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1779" name="AutoShape 844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1780" name="AutoShape 845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1781" name="AutoShape 846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1782" name="AutoShape 847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1783" name="AutoShape 848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1784" name="AutoShape 849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1785" name="AutoShape 850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1786" name="AutoShape 851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1787" name="AutoShape 852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1788" name="AutoShape 853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1789" name="AutoShape 854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1790" name="AutoShape 855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1791" name="AutoShape 856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92" name="AutoShape 857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93" name="AutoShape 858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94" name="AutoShape 859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95" name="AutoShape 860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96" name="AutoShape 861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97" name="AutoShape 862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98" name="AutoShape 863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99" name="AutoShape 864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800" name="AutoShape 865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801" name="AutoShape 866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802" name="AutoShape 867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803" name="AutoShape 868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04" name="AutoShape 869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05" name="AutoShape 870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06" name="AutoShape 871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07" name="AutoShape 872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08" name="AutoShape 873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09" name="AutoShape 874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10" name="AutoShape 875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11" name="AutoShape 876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12" name="AutoShape 877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13" name="AutoShape 878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14" name="AutoShape 879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15" name="AutoShape 880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84</xdr:row>
      <xdr:rowOff>76200</xdr:rowOff>
    </xdr:from>
    <xdr:to>
      <xdr:col>25</xdr:col>
      <xdr:colOff>9525</xdr:colOff>
      <xdr:row>86</xdr:row>
      <xdr:rowOff>0</xdr:rowOff>
    </xdr:to>
    <xdr:sp>
      <xdr:nvSpPr>
        <xdr:cNvPr id="1816" name="AutoShape 942"/>
        <xdr:cNvSpPr>
          <a:spLocks/>
        </xdr:cNvSpPr>
      </xdr:nvSpPr>
      <xdr:spPr>
        <a:xfrm>
          <a:off x="6134100" y="1625917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87</xdr:row>
      <xdr:rowOff>76200</xdr:rowOff>
    </xdr:from>
    <xdr:to>
      <xdr:col>25</xdr:col>
      <xdr:colOff>9525</xdr:colOff>
      <xdr:row>89</xdr:row>
      <xdr:rowOff>0</xdr:rowOff>
    </xdr:to>
    <xdr:sp>
      <xdr:nvSpPr>
        <xdr:cNvPr id="1817" name="AutoShape 219"/>
        <xdr:cNvSpPr>
          <a:spLocks/>
        </xdr:cNvSpPr>
      </xdr:nvSpPr>
      <xdr:spPr>
        <a:xfrm>
          <a:off x="6134100" y="1690687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90</xdr:row>
      <xdr:rowOff>76200</xdr:rowOff>
    </xdr:from>
    <xdr:to>
      <xdr:col>25</xdr:col>
      <xdr:colOff>9525</xdr:colOff>
      <xdr:row>92</xdr:row>
      <xdr:rowOff>0</xdr:rowOff>
    </xdr:to>
    <xdr:sp>
      <xdr:nvSpPr>
        <xdr:cNvPr id="1818" name="AutoShape 220"/>
        <xdr:cNvSpPr>
          <a:spLocks/>
        </xdr:cNvSpPr>
      </xdr:nvSpPr>
      <xdr:spPr>
        <a:xfrm>
          <a:off x="6134100" y="1755457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93</xdr:row>
      <xdr:rowOff>76200</xdr:rowOff>
    </xdr:from>
    <xdr:to>
      <xdr:col>25</xdr:col>
      <xdr:colOff>9525</xdr:colOff>
      <xdr:row>95</xdr:row>
      <xdr:rowOff>0</xdr:rowOff>
    </xdr:to>
    <xdr:sp>
      <xdr:nvSpPr>
        <xdr:cNvPr id="1819" name="AutoShape 221"/>
        <xdr:cNvSpPr>
          <a:spLocks/>
        </xdr:cNvSpPr>
      </xdr:nvSpPr>
      <xdr:spPr>
        <a:xfrm>
          <a:off x="6134100" y="1820227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96</xdr:row>
      <xdr:rowOff>76200</xdr:rowOff>
    </xdr:from>
    <xdr:to>
      <xdr:col>25</xdr:col>
      <xdr:colOff>9525</xdr:colOff>
      <xdr:row>98</xdr:row>
      <xdr:rowOff>0</xdr:rowOff>
    </xdr:to>
    <xdr:sp>
      <xdr:nvSpPr>
        <xdr:cNvPr id="1820" name="AutoShape 222"/>
        <xdr:cNvSpPr>
          <a:spLocks/>
        </xdr:cNvSpPr>
      </xdr:nvSpPr>
      <xdr:spPr>
        <a:xfrm>
          <a:off x="6134100" y="1884997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99</xdr:row>
      <xdr:rowOff>76200</xdr:rowOff>
    </xdr:from>
    <xdr:to>
      <xdr:col>25</xdr:col>
      <xdr:colOff>9525</xdr:colOff>
      <xdr:row>101</xdr:row>
      <xdr:rowOff>0</xdr:rowOff>
    </xdr:to>
    <xdr:sp>
      <xdr:nvSpPr>
        <xdr:cNvPr id="1821" name="AutoShape 223"/>
        <xdr:cNvSpPr>
          <a:spLocks/>
        </xdr:cNvSpPr>
      </xdr:nvSpPr>
      <xdr:spPr>
        <a:xfrm>
          <a:off x="6134100" y="1949767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showGridLines="0" tabSelected="1" zoomScale="85" zoomScaleNormal="85" workbookViewId="0" topLeftCell="A1">
      <selection activeCell="A2" sqref="A2:AQ3"/>
    </sheetView>
  </sheetViews>
  <sheetFormatPr defaultColWidth="9.00390625" defaultRowHeight="13.5"/>
  <cols>
    <col min="1" max="1" width="4.125" style="17" customWidth="1"/>
    <col min="2" max="2" width="10.625" style="17" customWidth="1"/>
    <col min="3" max="3" width="3.625" style="17" customWidth="1"/>
    <col min="4" max="4" width="3.625" style="15" customWidth="1"/>
    <col min="5" max="5" width="3.625" style="17" customWidth="1"/>
    <col min="6" max="6" width="3.625" style="26" customWidth="1"/>
    <col min="7" max="8" width="3.625" style="17" customWidth="1"/>
    <col min="9" max="9" width="3.625" style="15" customWidth="1"/>
    <col min="10" max="10" width="3.625" style="17" customWidth="1"/>
    <col min="11" max="11" width="3.625" style="26" customWidth="1"/>
    <col min="12" max="13" width="3.625" style="17" customWidth="1"/>
    <col min="14" max="14" width="3.625" style="15" customWidth="1"/>
    <col min="15" max="15" width="3.625" style="17" customWidth="1"/>
    <col min="16" max="16" width="3.625" style="26" customWidth="1"/>
    <col min="17" max="18" width="3.625" style="17" customWidth="1"/>
    <col min="19" max="19" width="3.625" style="15" customWidth="1"/>
    <col min="20" max="20" width="3.625" style="17" customWidth="1"/>
    <col min="21" max="21" width="3.625" style="26" customWidth="1"/>
    <col min="22" max="23" width="3.625" style="17" customWidth="1"/>
    <col min="24" max="24" width="3.625" style="15" customWidth="1"/>
    <col min="25" max="25" width="3.625" style="17" customWidth="1"/>
    <col min="26" max="26" width="3.625" style="26" customWidth="1"/>
    <col min="27" max="28" width="3.625" style="17" customWidth="1"/>
    <col min="29" max="29" width="3.625" style="15" customWidth="1"/>
    <col min="30" max="30" width="3.625" style="17" customWidth="1"/>
    <col min="31" max="31" width="3.625" style="26" customWidth="1"/>
    <col min="32" max="35" width="3.625" style="17" customWidth="1"/>
    <col min="36" max="43" width="3.125" style="17" customWidth="1"/>
    <col min="44" max="16384" width="9.00390625" style="17" customWidth="1"/>
  </cols>
  <sheetData>
    <row r="1" spans="12:25" ht="10.5" customHeight="1" thickBot="1">
      <c r="L1" s="27"/>
      <c r="M1" s="27"/>
      <c r="N1" s="28"/>
      <c r="O1" s="27"/>
      <c r="P1" s="29"/>
      <c r="Q1" s="27"/>
      <c r="R1" s="27"/>
      <c r="S1" s="28"/>
      <c r="T1" s="27"/>
      <c r="U1" s="29"/>
      <c r="V1" s="27"/>
      <c r="W1" s="27"/>
      <c r="X1" s="28"/>
      <c r="Y1" s="27"/>
    </row>
    <row r="2" spans="1:43" s="4" customFormat="1" ht="18" customHeight="1" thickTop="1">
      <c r="A2" s="168" t="s">
        <v>61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</row>
    <row r="3" spans="1:43" s="4" customFormat="1" ht="18" customHeight="1" thickBo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</row>
    <row r="4" spans="1:3" ht="9" customHeight="1" thickTop="1">
      <c r="A4" s="170" t="s">
        <v>7</v>
      </c>
      <c r="B4" s="170"/>
      <c r="C4" s="170"/>
    </row>
    <row r="5" spans="1:3" ht="24.75" customHeight="1" thickBot="1">
      <c r="A5" s="56"/>
      <c r="B5" s="56"/>
      <c r="C5" s="56"/>
    </row>
    <row r="6" spans="2:43" ht="13.5">
      <c r="B6" s="166"/>
      <c r="C6" s="145" t="str">
        <f>B8</f>
        <v>仙南Ｂ</v>
      </c>
      <c r="D6" s="146"/>
      <c r="E6" s="146"/>
      <c r="F6" s="146"/>
      <c r="G6" s="147"/>
      <c r="H6" s="145" t="str">
        <f>B10</f>
        <v>大崎</v>
      </c>
      <c r="I6" s="146"/>
      <c r="J6" s="146"/>
      <c r="K6" s="146"/>
      <c r="L6" s="147"/>
      <c r="M6" s="145" t="str">
        <f>B12</f>
        <v>若林</v>
      </c>
      <c r="N6" s="146"/>
      <c r="O6" s="146"/>
      <c r="P6" s="146"/>
      <c r="Q6" s="147"/>
      <c r="R6" s="145" t="str">
        <f>B14</f>
        <v>石巻</v>
      </c>
      <c r="S6" s="146"/>
      <c r="T6" s="146"/>
      <c r="U6" s="146"/>
      <c r="V6" s="147"/>
      <c r="W6" s="145" t="str">
        <f>B16</f>
        <v>青葉Ａ</v>
      </c>
      <c r="X6" s="146"/>
      <c r="Y6" s="146"/>
      <c r="Z6" s="146"/>
      <c r="AA6" s="147"/>
      <c r="AB6" s="145" t="str">
        <f>B18</f>
        <v>泉</v>
      </c>
      <c r="AC6" s="146"/>
      <c r="AD6" s="146"/>
      <c r="AE6" s="146"/>
      <c r="AF6" s="147"/>
      <c r="AG6" s="139" t="s">
        <v>0</v>
      </c>
      <c r="AH6" s="139"/>
      <c r="AI6" s="139"/>
      <c r="AJ6" s="139" t="s">
        <v>3</v>
      </c>
      <c r="AK6" s="139"/>
      <c r="AL6" s="139"/>
      <c r="AM6" s="139" t="s">
        <v>2</v>
      </c>
      <c r="AN6" s="139"/>
      <c r="AO6" s="139"/>
      <c r="AP6" s="141" t="s">
        <v>1</v>
      </c>
      <c r="AQ6" s="142"/>
    </row>
    <row r="7" spans="2:43" ht="13.5">
      <c r="B7" s="167"/>
      <c r="C7" s="148"/>
      <c r="D7" s="149"/>
      <c r="E7" s="149"/>
      <c r="F7" s="149"/>
      <c r="G7" s="150"/>
      <c r="H7" s="148"/>
      <c r="I7" s="149"/>
      <c r="J7" s="149"/>
      <c r="K7" s="149"/>
      <c r="L7" s="150"/>
      <c r="M7" s="148"/>
      <c r="N7" s="149"/>
      <c r="O7" s="149"/>
      <c r="P7" s="149"/>
      <c r="Q7" s="150"/>
      <c r="R7" s="148"/>
      <c r="S7" s="149"/>
      <c r="T7" s="149"/>
      <c r="U7" s="149"/>
      <c r="V7" s="150"/>
      <c r="W7" s="148"/>
      <c r="X7" s="149"/>
      <c r="Y7" s="149"/>
      <c r="Z7" s="149"/>
      <c r="AA7" s="150"/>
      <c r="AB7" s="148"/>
      <c r="AC7" s="149"/>
      <c r="AD7" s="149"/>
      <c r="AE7" s="149"/>
      <c r="AF7" s="150"/>
      <c r="AG7" s="140"/>
      <c r="AH7" s="140"/>
      <c r="AI7" s="140"/>
      <c r="AJ7" s="140"/>
      <c r="AK7" s="140"/>
      <c r="AL7" s="140"/>
      <c r="AM7" s="140"/>
      <c r="AN7" s="140"/>
      <c r="AO7" s="140"/>
      <c r="AP7" s="143"/>
      <c r="AQ7" s="144"/>
    </row>
    <row r="8" spans="2:43" ht="13.5" customHeight="1">
      <c r="B8" s="132" t="s">
        <v>5</v>
      </c>
      <c r="C8" s="160"/>
      <c r="D8" s="161"/>
      <c r="E8" s="161"/>
      <c r="F8" s="161"/>
      <c r="G8" s="162"/>
      <c r="H8" s="130">
        <f>N39</f>
        <v>0</v>
      </c>
      <c r="I8" s="30">
        <f>O39</f>
        <v>0</v>
      </c>
      <c r="J8" s="31" t="s">
        <v>57</v>
      </c>
      <c r="K8" s="32">
        <f>Q39</f>
        <v>3</v>
      </c>
      <c r="L8" s="134">
        <f>R39</f>
        <v>6</v>
      </c>
      <c r="M8" s="130">
        <f>N51</f>
        <v>0</v>
      </c>
      <c r="N8" s="30">
        <f>O51</f>
        <v>0</v>
      </c>
      <c r="O8" s="31" t="s">
        <v>57</v>
      </c>
      <c r="P8" s="32">
        <f>Q51</f>
        <v>5</v>
      </c>
      <c r="Q8" s="134">
        <f>R51</f>
        <v>8</v>
      </c>
      <c r="R8" s="130">
        <f>N45</f>
        <v>0</v>
      </c>
      <c r="S8" s="30">
        <f>O45</f>
        <v>0</v>
      </c>
      <c r="T8" s="31" t="s">
        <v>57</v>
      </c>
      <c r="U8" s="32">
        <f>Q45</f>
        <v>0</v>
      </c>
      <c r="V8" s="134">
        <f>R45</f>
        <v>0</v>
      </c>
      <c r="W8" s="130">
        <f>N60</f>
        <v>0</v>
      </c>
      <c r="X8" s="30">
        <f>O60</f>
        <v>0</v>
      </c>
      <c r="Y8" s="31" t="s">
        <v>57</v>
      </c>
      <c r="Z8" s="32">
        <f>Q60</f>
        <v>3</v>
      </c>
      <c r="AA8" s="134">
        <f>R60</f>
        <v>8</v>
      </c>
      <c r="AB8" s="130">
        <f>N66</f>
        <v>1</v>
      </c>
      <c r="AC8" s="30">
        <f>O66</f>
        <v>1</v>
      </c>
      <c r="AD8" s="31" t="s">
        <v>57</v>
      </c>
      <c r="AE8" s="32">
        <f>Q66</f>
        <v>1</v>
      </c>
      <c r="AF8" s="134">
        <f>R66</f>
        <v>7</v>
      </c>
      <c r="AG8" s="102">
        <v>1</v>
      </c>
      <c r="AH8" s="102"/>
      <c r="AI8" s="102"/>
      <c r="AJ8" s="104">
        <f>AM8-L8-Q8-V8-AA8-AF8</f>
        <v>-28</v>
      </c>
      <c r="AK8" s="105"/>
      <c r="AL8" s="106"/>
      <c r="AM8" s="102">
        <f>H8+M8+R8+W8+AB8</f>
        <v>1</v>
      </c>
      <c r="AN8" s="102"/>
      <c r="AO8" s="102"/>
      <c r="AP8" s="98">
        <v>6</v>
      </c>
      <c r="AQ8" s="99"/>
    </row>
    <row r="9" spans="2:43" ht="13.5" customHeight="1">
      <c r="B9" s="138"/>
      <c r="C9" s="163"/>
      <c r="D9" s="164"/>
      <c r="E9" s="164"/>
      <c r="F9" s="164"/>
      <c r="G9" s="165"/>
      <c r="H9" s="137"/>
      <c r="I9" s="33">
        <f>O40</f>
        <v>0</v>
      </c>
      <c r="J9" s="34" t="s">
        <v>57</v>
      </c>
      <c r="K9" s="35">
        <f>Q40</f>
        <v>3</v>
      </c>
      <c r="L9" s="136"/>
      <c r="M9" s="137"/>
      <c r="N9" s="33">
        <f>O52</f>
        <v>0</v>
      </c>
      <c r="O9" s="34" t="s">
        <v>57</v>
      </c>
      <c r="P9" s="35">
        <f>Q52</f>
        <v>3</v>
      </c>
      <c r="Q9" s="136"/>
      <c r="R9" s="137"/>
      <c r="S9" s="33">
        <f>O46</f>
        <v>0</v>
      </c>
      <c r="T9" s="34" t="s">
        <v>57</v>
      </c>
      <c r="U9" s="35">
        <f>Q46</f>
        <v>0</v>
      </c>
      <c r="V9" s="136"/>
      <c r="W9" s="137"/>
      <c r="X9" s="33">
        <f>O61</f>
        <v>0</v>
      </c>
      <c r="Y9" s="34" t="s">
        <v>57</v>
      </c>
      <c r="Z9" s="35">
        <f>Q61</f>
        <v>5</v>
      </c>
      <c r="AA9" s="136"/>
      <c r="AB9" s="137"/>
      <c r="AC9" s="33">
        <f>O67</f>
        <v>0</v>
      </c>
      <c r="AD9" s="34" t="s">
        <v>57</v>
      </c>
      <c r="AE9" s="35">
        <f>Q67</f>
        <v>6</v>
      </c>
      <c r="AF9" s="136"/>
      <c r="AG9" s="112"/>
      <c r="AH9" s="112"/>
      <c r="AI9" s="112"/>
      <c r="AJ9" s="113"/>
      <c r="AK9" s="114"/>
      <c r="AL9" s="115"/>
      <c r="AM9" s="112"/>
      <c r="AN9" s="112"/>
      <c r="AO9" s="112"/>
      <c r="AP9" s="100"/>
      <c r="AQ9" s="101"/>
    </row>
    <row r="10" spans="2:43" ht="13.5" customHeight="1">
      <c r="B10" s="132" t="s">
        <v>52</v>
      </c>
      <c r="C10" s="130">
        <f>R39</f>
        <v>6</v>
      </c>
      <c r="D10" s="30">
        <f>Q39</f>
        <v>3</v>
      </c>
      <c r="E10" s="31" t="s">
        <v>57</v>
      </c>
      <c r="F10" s="32">
        <f>O39</f>
        <v>0</v>
      </c>
      <c r="G10" s="134">
        <f>N39</f>
        <v>0</v>
      </c>
      <c r="H10" s="151"/>
      <c r="I10" s="152"/>
      <c r="J10" s="152"/>
      <c r="K10" s="152"/>
      <c r="L10" s="153"/>
      <c r="M10" s="130">
        <f>AC60</f>
        <v>1</v>
      </c>
      <c r="N10" s="30">
        <f>AD60</f>
        <v>1</v>
      </c>
      <c r="O10" s="31" t="s">
        <v>57</v>
      </c>
      <c r="P10" s="32">
        <f>AF60</f>
        <v>1</v>
      </c>
      <c r="Q10" s="134">
        <f>AG60</f>
        <v>5</v>
      </c>
      <c r="R10" s="130">
        <f>AC66</f>
        <v>0</v>
      </c>
      <c r="S10" s="30">
        <f>AD66</f>
        <v>0</v>
      </c>
      <c r="T10" s="31" t="s">
        <v>57</v>
      </c>
      <c r="U10" s="32">
        <f>AF66</f>
        <v>3</v>
      </c>
      <c r="V10" s="134">
        <f>AG66</f>
        <v>3</v>
      </c>
      <c r="W10" s="130">
        <f>AC45</f>
        <v>1</v>
      </c>
      <c r="X10" s="30">
        <f>AD45</f>
        <v>1</v>
      </c>
      <c r="Y10" s="31" t="s">
        <v>57</v>
      </c>
      <c r="Z10" s="32">
        <f>AF45</f>
        <v>3</v>
      </c>
      <c r="AA10" s="134">
        <f>AG45</f>
        <v>5</v>
      </c>
      <c r="AB10" s="130">
        <f>AC51</f>
        <v>0</v>
      </c>
      <c r="AC10" s="30">
        <f>AD51</f>
        <v>0</v>
      </c>
      <c r="AD10" s="31" t="s">
        <v>57</v>
      </c>
      <c r="AE10" s="32">
        <f>AF51</f>
        <v>3</v>
      </c>
      <c r="AF10" s="134">
        <f>AG51</f>
        <v>8</v>
      </c>
      <c r="AG10" s="102">
        <v>3</v>
      </c>
      <c r="AH10" s="102"/>
      <c r="AI10" s="102"/>
      <c r="AJ10" s="104">
        <f>AM10-G10-Q10-V10-AA10-AF10</f>
        <v>-13</v>
      </c>
      <c r="AK10" s="105"/>
      <c r="AL10" s="106"/>
      <c r="AM10" s="102">
        <f>C10+M10+R10+W10+AB10</f>
        <v>8</v>
      </c>
      <c r="AN10" s="102"/>
      <c r="AO10" s="102"/>
      <c r="AP10" s="98">
        <v>5</v>
      </c>
      <c r="AQ10" s="99"/>
    </row>
    <row r="11" spans="2:43" ht="13.5" customHeight="1">
      <c r="B11" s="138"/>
      <c r="C11" s="137"/>
      <c r="D11" s="33">
        <f>Q40</f>
        <v>3</v>
      </c>
      <c r="E11" s="34" t="s">
        <v>57</v>
      </c>
      <c r="F11" s="35">
        <f>O40</f>
        <v>0</v>
      </c>
      <c r="G11" s="136"/>
      <c r="H11" s="157"/>
      <c r="I11" s="158"/>
      <c r="J11" s="158"/>
      <c r="K11" s="158"/>
      <c r="L11" s="159"/>
      <c r="M11" s="137"/>
      <c r="N11" s="33">
        <f>AD61</f>
        <v>0</v>
      </c>
      <c r="O11" s="34" t="s">
        <v>57</v>
      </c>
      <c r="P11" s="35">
        <f>AF61</f>
        <v>4</v>
      </c>
      <c r="Q11" s="136"/>
      <c r="R11" s="137"/>
      <c r="S11" s="33">
        <f>AD67</f>
        <v>0</v>
      </c>
      <c r="T11" s="34" t="s">
        <v>57</v>
      </c>
      <c r="U11" s="35">
        <f>AF67</f>
        <v>0</v>
      </c>
      <c r="V11" s="136"/>
      <c r="W11" s="137"/>
      <c r="X11" s="33">
        <f>AD46</f>
        <v>0</v>
      </c>
      <c r="Y11" s="34" t="s">
        <v>57</v>
      </c>
      <c r="Z11" s="35">
        <f>AF46</f>
        <v>2</v>
      </c>
      <c r="AA11" s="136"/>
      <c r="AB11" s="137"/>
      <c r="AC11" s="33">
        <f>AD52</f>
        <v>0</v>
      </c>
      <c r="AD11" s="34" t="s">
        <v>57</v>
      </c>
      <c r="AE11" s="35">
        <f>AF52</f>
        <v>5</v>
      </c>
      <c r="AF11" s="136"/>
      <c r="AG11" s="112"/>
      <c r="AH11" s="112"/>
      <c r="AI11" s="112"/>
      <c r="AJ11" s="113"/>
      <c r="AK11" s="114"/>
      <c r="AL11" s="115"/>
      <c r="AM11" s="112"/>
      <c r="AN11" s="112"/>
      <c r="AO11" s="112"/>
      <c r="AP11" s="100"/>
      <c r="AQ11" s="101"/>
    </row>
    <row r="12" spans="2:43" ht="13.5" customHeight="1">
      <c r="B12" s="132" t="s">
        <v>4</v>
      </c>
      <c r="C12" s="130">
        <f>R51</f>
        <v>8</v>
      </c>
      <c r="D12" s="30">
        <f>Q51</f>
        <v>5</v>
      </c>
      <c r="E12" s="31" t="s">
        <v>57</v>
      </c>
      <c r="F12" s="32">
        <f>O51</f>
        <v>0</v>
      </c>
      <c r="G12" s="134">
        <f>N51</f>
        <v>0</v>
      </c>
      <c r="H12" s="130">
        <f>AG60</f>
        <v>5</v>
      </c>
      <c r="I12" s="30">
        <f>AF60</f>
        <v>1</v>
      </c>
      <c r="J12" s="31" t="s">
        <v>57</v>
      </c>
      <c r="K12" s="32">
        <f>AD60</f>
        <v>1</v>
      </c>
      <c r="L12" s="134">
        <f>AC60</f>
        <v>1</v>
      </c>
      <c r="M12" s="151"/>
      <c r="N12" s="152"/>
      <c r="O12" s="152"/>
      <c r="P12" s="152"/>
      <c r="Q12" s="153"/>
      <c r="R12" s="130">
        <f>AC39</f>
        <v>2</v>
      </c>
      <c r="S12" s="30">
        <f>AD39</f>
        <v>2</v>
      </c>
      <c r="T12" s="31" t="s">
        <v>57</v>
      </c>
      <c r="U12" s="32">
        <f>AF39</f>
        <v>0</v>
      </c>
      <c r="V12" s="134">
        <f>AG39</f>
        <v>3</v>
      </c>
      <c r="W12" s="130">
        <f>N68</f>
        <v>2</v>
      </c>
      <c r="X12" s="30">
        <f>O68</f>
        <v>2</v>
      </c>
      <c r="Y12" s="31" t="s">
        <v>57</v>
      </c>
      <c r="Z12" s="32">
        <f>Q68</f>
        <v>0</v>
      </c>
      <c r="AA12" s="134">
        <f>R68</f>
        <v>1</v>
      </c>
      <c r="AB12" s="130">
        <f>N47</f>
        <v>2</v>
      </c>
      <c r="AC12" s="30">
        <f>O47</f>
        <v>1</v>
      </c>
      <c r="AD12" s="31" t="s">
        <v>57</v>
      </c>
      <c r="AE12" s="32">
        <f>Q47</f>
        <v>1</v>
      </c>
      <c r="AF12" s="134">
        <f>R47</f>
        <v>5</v>
      </c>
      <c r="AG12" s="102">
        <v>9</v>
      </c>
      <c r="AH12" s="102"/>
      <c r="AI12" s="102"/>
      <c r="AJ12" s="104">
        <f>AM12-G12-L12-V12-AA12-AF12</f>
        <v>9</v>
      </c>
      <c r="AK12" s="105"/>
      <c r="AL12" s="106"/>
      <c r="AM12" s="102">
        <f>C12+H12+R12+W12+AB12</f>
        <v>19</v>
      </c>
      <c r="AN12" s="102"/>
      <c r="AO12" s="102"/>
      <c r="AP12" s="98">
        <v>2</v>
      </c>
      <c r="AQ12" s="99"/>
    </row>
    <row r="13" spans="2:43" ht="13.5" customHeight="1">
      <c r="B13" s="138"/>
      <c r="C13" s="137"/>
      <c r="D13" s="33">
        <f>Q52</f>
        <v>3</v>
      </c>
      <c r="E13" s="34" t="s">
        <v>57</v>
      </c>
      <c r="F13" s="35">
        <f>O52</f>
        <v>0</v>
      </c>
      <c r="G13" s="136"/>
      <c r="H13" s="137"/>
      <c r="I13" s="33">
        <f>AF61</f>
        <v>4</v>
      </c>
      <c r="J13" s="34" t="s">
        <v>57</v>
      </c>
      <c r="K13" s="35">
        <f>AD61</f>
        <v>0</v>
      </c>
      <c r="L13" s="136"/>
      <c r="M13" s="157"/>
      <c r="N13" s="158"/>
      <c r="O13" s="158"/>
      <c r="P13" s="158"/>
      <c r="Q13" s="159"/>
      <c r="R13" s="137"/>
      <c r="S13" s="33">
        <f>AD40</f>
        <v>0</v>
      </c>
      <c r="T13" s="34" t="s">
        <v>57</v>
      </c>
      <c r="U13" s="35">
        <f>AF40</f>
        <v>3</v>
      </c>
      <c r="V13" s="136"/>
      <c r="W13" s="137"/>
      <c r="X13" s="33">
        <f>O69</f>
        <v>0</v>
      </c>
      <c r="Y13" s="34" t="s">
        <v>57</v>
      </c>
      <c r="Z13" s="35">
        <f>Q69</f>
        <v>1</v>
      </c>
      <c r="AA13" s="136"/>
      <c r="AB13" s="137"/>
      <c r="AC13" s="33">
        <f>O48</f>
        <v>1</v>
      </c>
      <c r="AD13" s="34" t="s">
        <v>57</v>
      </c>
      <c r="AE13" s="35">
        <f>Q48</f>
        <v>4</v>
      </c>
      <c r="AF13" s="136"/>
      <c r="AG13" s="112"/>
      <c r="AH13" s="112"/>
      <c r="AI13" s="112"/>
      <c r="AJ13" s="113"/>
      <c r="AK13" s="114"/>
      <c r="AL13" s="115"/>
      <c r="AM13" s="112"/>
      <c r="AN13" s="112"/>
      <c r="AO13" s="112"/>
      <c r="AP13" s="100"/>
      <c r="AQ13" s="101"/>
    </row>
    <row r="14" spans="2:43" ht="13.5" customHeight="1">
      <c r="B14" s="132" t="s">
        <v>6</v>
      </c>
      <c r="C14" s="130">
        <f>D14+D15</f>
        <v>0</v>
      </c>
      <c r="D14" s="30">
        <f>Q45</f>
        <v>0</v>
      </c>
      <c r="E14" s="31" t="s">
        <v>57</v>
      </c>
      <c r="F14" s="32">
        <f>O45</f>
        <v>0</v>
      </c>
      <c r="G14" s="134">
        <v>0</v>
      </c>
      <c r="H14" s="130">
        <f>AG66</f>
        <v>3</v>
      </c>
      <c r="I14" s="30">
        <f>AF66</f>
        <v>3</v>
      </c>
      <c r="J14" s="31" t="s">
        <v>57</v>
      </c>
      <c r="K14" s="32">
        <f>AD66</f>
        <v>0</v>
      </c>
      <c r="L14" s="134">
        <f>AC66</f>
        <v>0</v>
      </c>
      <c r="M14" s="130">
        <f>AG39</f>
        <v>3</v>
      </c>
      <c r="N14" s="30">
        <f>AF39</f>
        <v>0</v>
      </c>
      <c r="O14" s="31" t="s">
        <v>57</v>
      </c>
      <c r="P14" s="32">
        <f>AD39</f>
        <v>2</v>
      </c>
      <c r="Q14" s="134">
        <f>AC39</f>
        <v>2</v>
      </c>
      <c r="R14" s="151"/>
      <c r="S14" s="152"/>
      <c r="T14" s="152"/>
      <c r="U14" s="152"/>
      <c r="V14" s="153"/>
      <c r="W14" s="130">
        <f>N53</f>
        <v>1</v>
      </c>
      <c r="X14" s="30">
        <f>O53</f>
        <v>1</v>
      </c>
      <c r="Y14" s="31" t="s">
        <v>57</v>
      </c>
      <c r="Z14" s="32">
        <f>Q53</f>
        <v>2</v>
      </c>
      <c r="AA14" s="134">
        <f>R53</f>
        <v>3</v>
      </c>
      <c r="AB14" s="130">
        <f>N62</f>
        <v>0</v>
      </c>
      <c r="AC14" s="30">
        <f>O62</f>
        <v>0</v>
      </c>
      <c r="AD14" s="31" t="s">
        <v>57</v>
      </c>
      <c r="AE14" s="32">
        <f>Q62</f>
        <v>1</v>
      </c>
      <c r="AF14" s="134">
        <f>R62</f>
        <v>3</v>
      </c>
      <c r="AG14" s="102">
        <v>7</v>
      </c>
      <c r="AH14" s="102"/>
      <c r="AI14" s="102"/>
      <c r="AJ14" s="104">
        <f>AM14-G14-L14-Q14-AA14-AF14</f>
        <v>-1</v>
      </c>
      <c r="AK14" s="105"/>
      <c r="AL14" s="106"/>
      <c r="AM14" s="102">
        <f>C14+H14+M14+W14+AB14</f>
        <v>7</v>
      </c>
      <c r="AN14" s="102"/>
      <c r="AO14" s="102"/>
      <c r="AP14" s="98">
        <v>4</v>
      </c>
      <c r="AQ14" s="99"/>
    </row>
    <row r="15" spans="2:43" ht="13.5" customHeight="1">
      <c r="B15" s="138"/>
      <c r="C15" s="137"/>
      <c r="D15" s="33">
        <f>Q46</f>
        <v>0</v>
      </c>
      <c r="E15" s="34" t="s">
        <v>57</v>
      </c>
      <c r="F15" s="35">
        <f>O46</f>
        <v>0</v>
      </c>
      <c r="G15" s="136"/>
      <c r="H15" s="137"/>
      <c r="I15" s="33">
        <f>AF67</f>
        <v>0</v>
      </c>
      <c r="J15" s="34" t="s">
        <v>57</v>
      </c>
      <c r="K15" s="35">
        <f>AD67</f>
        <v>0</v>
      </c>
      <c r="L15" s="136"/>
      <c r="M15" s="137"/>
      <c r="N15" s="33">
        <f>AF40</f>
        <v>3</v>
      </c>
      <c r="O15" s="34" t="s">
        <v>57</v>
      </c>
      <c r="P15" s="35">
        <f>AD40</f>
        <v>0</v>
      </c>
      <c r="Q15" s="136"/>
      <c r="R15" s="157"/>
      <c r="S15" s="158"/>
      <c r="T15" s="158"/>
      <c r="U15" s="158"/>
      <c r="V15" s="159"/>
      <c r="W15" s="137"/>
      <c r="X15" s="33">
        <f>O54</f>
        <v>0</v>
      </c>
      <c r="Y15" s="34" t="s">
        <v>57</v>
      </c>
      <c r="Z15" s="35">
        <f>Q54</f>
        <v>1</v>
      </c>
      <c r="AA15" s="136"/>
      <c r="AB15" s="137"/>
      <c r="AC15" s="33">
        <f>O63</f>
        <v>0</v>
      </c>
      <c r="AD15" s="34" t="s">
        <v>57</v>
      </c>
      <c r="AE15" s="35">
        <f>Q63</f>
        <v>2</v>
      </c>
      <c r="AF15" s="136"/>
      <c r="AG15" s="112"/>
      <c r="AH15" s="112"/>
      <c r="AI15" s="112"/>
      <c r="AJ15" s="113"/>
      <c r="AK15" s="114"/>
      <c r="AL15" s="115"/>
      <c r="AM15" s="112"/>
      <c r="AN15" s="112"/>
      <c r="AO15" s="112"/>
      <c r="AP15" s="100"/>
      <c r="AQ15" s="101"/>
    </row>
    <row r="16" spans="2:43" ht="13.5" customHeight="1">
      <c r="B16" s="132" t="s">
        <v>55</v>
      </c>
      <c r="C16" s="130">
        <f>D16+D17</f>
        <v>8</v>
      </c>
      <c r="D16" s="30">
        <f>Q60</f>
        <v>3</v>
      </c>
      <c r="E16" s="31" t="s">
        <v>57</v>
      </c>
      <c r="F16" s="32">
        <f>O60</f>
        <v>0</v>
      </c>
      <c r="G16" s="134">
        <v>0</v>
      </c>
      <c r="H16" s="130">
        <f>AG45</f>
        <v>5</v>
      </c>
      <c r="I16" s="30">
        <f>AF45</f>
        <v>3</v>
      </c>
      <c r="J16" s="31" t="s">
        <v>57</v>
      </c>
      <c r="K16" s="32">
        <f>AD45</f>
        <v>1</v>
      </c>
      <c r="L16" s="134">
        <f>AC45</f>
        <v>1</v>
      </c>
      <c r="M16" s="130">
        <f>R68</f>
        <v>1</v>
      </c>
      <c r="N16" s="30">
        <f>Q68</f>
        <v>0</v>
      </c>
      <c r="O16" s="31" t="s">
        <v>57</v>
      </c>
      <c r="P16" s="32">
        <f>O68</f>
        <v>2</v>
      </c>
      <c r="Q16" s="134">
        <f>N68</f>
        <v>2</v>
      </c>
      <c r="R16" s="130">
        <f>R53</f>
        <v>3</v>
      </c>
      <c r="S16" s="30">
        <f>Q53</f>
        <v>2</v>
      </c>
      <c r="T16" s="31" t="s">
        <v>57</v>
      </c>
      <c r="U16" s="32">
        <f>O53</f>
        <v>1</v>
      </c>
      <c r="V16" s="134">
        <f>N53</f>
        <v>1</v>
      </c>
      <c r="W16" s="151"/>
      <c r="X16" s="152"/>
      <c r="Y16" s="152"/>
      <c r="Z16" s="152"/>
      <c r="AA16" s="153"/>
      <c r="AB16" s="130">
        <f>N41</f>
        <v>0</v>
      </c>
      <c r="AC16" s="30">
        <f>O41</f>
        <v>0</v>
      </c>
      <c r="AD16" s="31" t="s">
        <v>57</v>
      </c>
      <c r="AE16" s="32">
        <f>Q41</f>
        <v>2</v>
      </c>
      <c r="AF16" s="134">
        <f>R41</f>
        <v>4</v>
      </c>
      <c r="AG16" s="102">
        <v>9</v>
      </c>
      <c r="AH16" s="102"/>
      <c r="AI16" s="102"/>
      <c r="AJ16" s="104">
        <f>AM16-G16-L16-Q16-V16-AF16</f>
        <v>9</v>
      </c>
      <c r="AK16" s="105"/>
      <c r="AL16" s="106"/>
      <c r="AM16" s="116">
        <f>C16+H16+M16+R16+AB16</f>
        <v>17</v>
      </c>
      <c r="AN16" s="98"/>
      <c r="AO16" s="117"/>
      <c r="AP16" s="98">
        <v>3</v>
      </c>
      <c r="AQ16" s="99"/>
    </row>
    <row r="17" spans="2:43" ht="13.5" customHeight="1">
      <c r="B17" s="138"/>
      <c r="C17" s="137"/>
      <c r="D17" s="33">
        <f>Q61</f>
        <v>5</v>
      </c>
      <c r="E17" s="34" t="s">
        <v>57</v>
      </c>
      <c r="F17" s="35">
        <f>O61</f>
        <v>0</v>
      </c>
      <c r="G17" s="136"/>
      <c r="H17" s="137"/>
      <c r="I17" s="33">
        <f>AF46</f>
        <v>2</v>
      </c>
      <c r="J17" s="34" t="s">
        <v>57</v>
      </c>
      <c r="K17" s="35">
        <v>0</v>
      </c>
      <c r="L17" s="136"/>
      <c r="M17" s="137"/>
      <c r="N17" s="33">
        <f>Q69</f>
        <v>1</v>
      </c>
      <c r="O17" s="34" t="s">
        <v>57</v>
      </c>
      <c r="P17" s="35">
        <f>O69</f>
        <v>0</v>
      </c>
      <c r="Q17" s="136"/>
      <c r="R17" s="137"/>
      <c r="S17" s="33">
        <f>Q54</f>
        <v>1</v>
      </c>
      <c r="T17" s="34" t="s">
        <v>57</v>
      </c>
      <c r="U17" s="35">
        <f>O54</f>
        <v>0</v>
      </c>
      <c r="V17" s="136"/>
      <c r="W17" s="157"/>
      <c r="X17" s="158"/>
      <c r="Y17" s="158"/>
      <c r="Z17" s="158"/>
      <c r="AA17" s="159"/>
      <c r="AB17" s="137"/>
      <c r="AC17" s="33">
        <f>O42</f>
        <v>0</v>
      </c>
      <c r="AD17" s="34" t="s">
        <v>57</v>
      </c>
      <c r="AE17" s="35">
        <f>Q42</f>
        <v>2</v>
      </c>
      <c r="AF17" s="136"/>
      <c r="AG17" s="112"/>
      <c r="AH17" s="112"/>
      <c r="AI17" s="112"/>
      <c r="AJ17" s="113"/>
      <c r="AK17" s="114"/>
      <c r="AL17" s="115"/>
      <c r="AM17" s="118"/>
      <c r="AN17" s="100"/>
      <c r="AO17" s="119"/>
      <c r="AP17" s="100"/>
      <c r="AQ17" s="101"/>
    </row>
    <row r="18" spans="2:43" ht="13.5" customHeight="1">
      <c r="B18" s="132" t="s">
        <v>54</v>
      </c>
      <c r="C18" s="130">
        <f>R66</f>
        <v>7</v>
      </c>
      <c r="D18" s="30">
        <f>Q66</f>
        <v>1</v>
      </c>
      <c r="E18" s="31" t="s">
        <v>57</v>
      </c>
      <c r="F18" s="32">
        <f>O66</f>
        <v>1</v>
      </c>
      <c r="G18" s="134">
        <v>0</v>
      </c>
      <c r="H18" s="130">
        <f>AG51</f>
        <v>8</v>
      </c>
      <c r="I18" s="30">
        <f>AF51</f>
        <v>3</v>
      </c>
      <c r="J18" s="31" t="s">
        <v>57</v>
      </c>
      <c r="K18" s="32">
        <f>AD51</f>
        <v>0</v>
      </c>
      <c r="L18" s="134">
        <f>AC51</f>
        <v>0</v>
      </c>
      <c r="M18" s="130">
        <f>R47</f>
        <v>5</v>
      </c>
      <c r="N18" s="30">
        <f>Q47</f>
        <v>1</v>
      </c>
      <c r="O18" s="31" t="s">
        <v>57</v>
      </c>
      <c r="P18" s="32">
        <f>O47</f>
        <v>1</v>
      </c>
      <c r="Q18" s="134">
        <f>N47</f>
        <v>2</v>
      </c>
      <c r="R18" s="130">
        <f>R62</f>
        <v>3</v>
      </c>
      <c r="S18" s="30">
        <f>Q62</f>
        <v>1</v>
      </c>
      <c r="T18" s="31" t="s">
        <v>57</v>
      </c>
      <c r="U18" s="32">
        <f>O62</f>
        <v>0</v>
      </c>
      <c r="V18" s="134">
        <f>N62</f>
        <v>0</v>
      </c>
      <c r="W18" s="130">
        <f>R41</f>
        <v>4</v>
      </c>
      <c r="X18" s="30">
        <f>Q41</f>
        <v>2</v>
      </c>
      <c r="Y18" s="31" t="s">
        <v>57</v>
      </c>
      <c r="Z18" s="32">
        <f>O41</f>
        <v>0</v>
      </c>
      <c r="AA18" s="134">
        <f>N41</f>
        <v>0</v>
      </c>
      <c r="AB18" s="151"/>
      <c r="AC18" s="152"/>
      <c r="AD18" s="152"/>
      <c r="AE18" s="152"/>
      <c r="AF18" s="153"/>
      <c r="AG18" s="102">
        <v>15</v>
      </c>
      <c r="AH18" s="102"/>
      <c r="AI18" s="102"/>
      <c r="AJ18" s="104">
        <f>AM18-G18-L18-Q18-V18-AA18</f>
        <v>25</v>
      </c>
      <c r="AK18" s="105"/>
      <c r="AL18" s="106"/>
      <c r="AM18" s="102">
        <f>C18+H18+M18+R18+W18</f>
        <v>27</v>
      </c>
      <c r="AN18" s="102"/>
      <c r="AO18" s="102"/>
      <c r="AP18" s="98">
        <v>1</v>
      </c>
      <c r="AQ18" s="99"/>
    </row>
    <row r="19" spans="2:43" ht="14.25" customHeight="1" thickBot="1">
      <c r="B19" s="133"/>
      <c r="C19" s="131"/>
      <c r="D19" s="36">
        <f>Q67</f>
        <v>6</v>
      </c>
      <c r="E19" s="37" t="s">
        <v>57</v>
      </c>
      <c r="F19" s="38">
        <f>O67</f>
        <v>0</v>
      </c>
      <c r="G19" s="135"/>
      <c r="H19" s="131"/>
      <c r="I19" s="36">
        <f>AF52</f>
        <v>5</v>
      </c>
      <c r="J19" s="37" t="s">
        <v>57</v>
      </c>
      <c r="K19" s="38">
        <f>AD52</f>
        <v>0</v>
      </c>
      <c r="L19" s="135"/>
      <c r="M19" s="131"/>
      <c r="N19" s="36">
        <f>Q48</f>
        <v>4</v>
      </c>
      <c r="O19" s="37" t="s">
        <v>57</v>
      </c>
      <c r="P19" s="38">
        <f>O48</f>
        <v>1</v>
      </c>
      <c r="Q19" s="135"/>
      <c r="R19" s="131"/>
      <c r="S19" s="36">
        <f>Q63</f>
        <v>2</v>
      </c>
      <c r="T19" s="37" t="s">
        <v>57</v>
      </c>
      <c r="U19" s="38">
        <f>O63</f>
        <v>0</v>
      </c>
      <c r="V19" s="135"/>
      <c r="W19" s="131"/>
      <c r="X19" s="36">
        <f>Q42</f>
        <v>2</v>
      </c>
      <c r="Y19" s="37" t="s">
        <v>57</v>
      </c>
      <c r="Z19" s="38">
        <f>O42</f>
        <v>0</v>
      </c>
      <c r="AA19" s="135"/>
      <c r="AB19" s="154"/>
      <c r="AC19" s="155"/>
      <c r="AD19" s="155"/>
      <c r="AE19" s="155"/>
      <c r="AF19" s="156"/>
      <c r="AG19" s="103"/>
      <c r="AH19" s="103"/>
      <c r="AI19" s="103"/>
      <c r="AJ19" s="107"/>
      <c r="AK19" s="108"/>
      <c r="AL19" s="109"/>
      <c r="AM19" s="103"/>
      <c r="AN19" s="103"/>
      <c r="AO19" s="103"/>
      <c r="AP19" s="110"/>
      <c r="AQ19" s="111"/>
    </row>
    <row r="20" spans="1:3" ht="9" customHeight="1">
      <c r="A20" s="56" t="s">
        <v>11</v>
      </c>
      <c r="B20" s="56"/>
      <c r="C20" s="56"/>
    </row>
    <row r="21" spans="1:3" ht="24.75" customHeight="1" thickBot="1">
      <c r="A21" s="56"/>
      <c r="B21" s="56"/>
      <c r="C21" s="56"/>
    </row>
    <row r="22" spans="2:43" ht="13.5" customHeight="1">
      <c r="B22" s="166"/>
      <c r="C22" s="145" t="str">
        <f>B24</f>
        <v>太白</v>
      </c>
      <c r="D22" s="146"/>
      <c r="E22" s="146"/>
      <c r="F22" s="146"/>
      <c r="G22" s="147"/>
      <c r="H22" s="145" t="str">
        <f>B26</f>
        <v>宮城野</v>
      </c>
      <c r="I22" s="146"/>
      <c r="J22" s="146"/>
      <c r="K22" s="146"/>
      <c r="L22" s="147"/>
      <c r="M22" s="145" t="str">
        <f>B28</f>
        <v>県北</v>
      </c>
      <c r="N22" s="146"/>
      <c r="O22" s="146"/>
      <c r="P22" s="146"/>
      <c r="Q22" s="147"/>
      <c r="R22" s="145" t="str">
        <f>B30</f>
        <v>中央</v>
      </c>
      <c r="S22" s="146"/>
      <c r="T22" s="146"/>
      <c r="U22" s="146"/>
      <c r="V22" s="147"/>
      <c r="W22" s="145" t="str">
        <f>B32</f>
        <v>青葉Ｂ</v>
      </c>
      <c r="X22" s="146"/>
      <c r="Y22" s="146"/>
      <c r="Z22" s="146"/>
      <c r="AA22" s="147"/>
      <c r="AB22" s="145" t="str">
        <f>B34</f>
        <v>仙南Ａ</v>
      </c>
      <c r="AC22" s="146"/>
      <c r="AD22" s="146"/>
      <c r="AE22" s="146"/>
      <c r="AF22" s="147"/>
      <c r="AG22" s="139" t="s">
        <v>0</v>
      </c>
      <c r="AH22" s="139"/>
      <c r="AI22" s="139"/>
      <c r="AJ22" s="139" t="s">
        <v>3</v>
      </c>
      <c r="AK22" s="139"/>
      <c r="AL22" s="139"/>
      <c r="AM22" s="139" t="s">
        <v>2</v>
      </c>
      <c r="AN22" s="139"/>
      <c r="AO22" s="139"/>
      <c r="AP22" s="141" t="s">
        <v>1</v>
      </c>
      <c r="AQ22" s="142"/>
    </row>
    <row r="23" spans="2:43" ht="13.5" customHeight="1">
      <c r="B23" s="167"/>
      <c r="C23" s="148"/>
      <c r="D23" s="149"/>
      <c r="E23" s="149"/>
      <c r="F23" s="149"/>
      <c r="G23" s="150"/>
      <c r="H23" s="148"/>
      <c r="I23" s="149"/>
      <c r="J23" s="149"/>
      <c r="K23" s="149"/>
      <c r="L23" s="150"/>
      <c r="M23" s="148"/>
      <c r="N23" s="149"/>
      <c r="O23" s="149"/>
      <c r="P23" s="149"/>
      <c r="Q23" s="150"/>
      <c r="R23" s="148"/>
      <c r="S23" s="149"/>
      <c r="T23" s="149"/>
      <c r="U23" s="149"/>
      <c r="V23" s="150"/>
      <c r="W23" s="148"/>
      <c r="X23" s="149"/>
      <c r="Y23" s="149"/>
      <c r="Z23" s="149"/>
      <c r="AA23" s="150"/>
      <c r="AB23" s="148"/>
      <c r="AC23" s="149"/>
      <c r="AD23" s="149"/>
      <c r="AE23" s="149"/>
      <c r="AF23" s="15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3"/>
      <c r="AQ23" s="144"/>
    </row>
    <row r="24" spans="2:43" ht="13.5" customHeight="1">
      <c r="B24" s="132" t="s">
        <v>25</v>
      </c>
      <c r="C24" s="160"/>
      <c r="D24" s="161"/>
      <c r="E24" s="161"/>
      <c r="F24" s="161"/>
      <c r="G24" s="162"/>
      <c r="H24" s="130">
        <f>AC41</f>
        <v>3</v>
      </c>
      <c r="I24" s="30">
        <f>AD41</f>
        <v>1</v>
      </c>
      <c r="J24" s="31" t="s">
        <v>57</v>
      </c>
      <c r="K24" s="32">
        <f>AF41</f>
        <v>1</v>
      </c>
      <c r="L24" s="134">
        <f>AG41</f>
        <v>1</v>
      </c>
      <c r="M24" s="130">
        <f>AC53</f>
        <v>3</v>
      </c>
      <c r="N24" s="30">
        <f>AD53</f>
        <v>1</v>
      </c>
      <c r="O24" s="31" t="s">
        <v>57</v>
      </c>
      <c r="P24" s="32">
        <f>AF53</f>
        <v>1</v>
      </c>
      <c r="Q24" s="134">
        <f>AG53</f>
        <v>2</v>
      </c>
      <c r="R24" s="130">
        <f>AC47</f>
        <v>2</v>
      </c>
      <c r="S24" s="30">
        <f>AD47</f>
        <v>1</v>
      </c>
      <c r="T24" s="31" t="s">
        <v>57</v>
      </c>
      <c r="U24" s="32">
        <f>AF47</f>
        <v>3</v>
      </c>
      <c r="V24" s="134">
        <f>AG47</f>
        <v>4</v>
      </c>
      <c r="W24" s="130">
        <f>AC62</f>
        <v>2</v>
      </c>
      <c r="X24" s="30">
        <f>AD62</f>
        <v>1</v>
      </c>
      <c r="Y24" s="31" t="s">
        <v>57</v>
      </c>
      <c r="Z24" s="32">
        <f>AF62</f>
        <v>0</v>
      </c>
      <c r="AA24" s="134">
        <f>AG62</f>
        <v>0</v>
      </c>
      <c r="AB24" s="130">
        <f>AC68</f>
        <v>3</v>
      </c>
      <c r="AC24" s="30">
        <f>AD68</f>
        <v>2</v>
      </c>
      <c r="AD24" s="31" t="s">
        <v>57</v>
      </c>
      <c r="AE24" s="32">
        <f>AF68</f>
        <v>1</v>
      </c>
      <c r="AF24" s="134">
        <f>AG68</f>
        <v>1</v>
      </c>
      <c r="AG24" s="102">
        <v>12</v>
      </c>
      <c r="AH24" s="102"/>
      <c r="AI24" s="102"/>
      <c r="AJ24" s="104">
        <f>AM24-L24-Q24-V24-AA24-AF24</f>
        <v>5</v>
      </c>
      <c r="AK24" s="105"/>
      <c r="AL24" s="106"/>
      <c r="AM24" s="102">
        <f>H24+M24+R24+W24+AB24</f>
        <v>13</v>
      </c>
      <c r="AN24" s="102"/>
      <c r="AO24" s="102"/>
      <c r="AP24" s="98">
        <v>3</v>
      </c>
      <c r="AQ24" s="99"/>
    </row>
    <row r="25" spans="2:43" ht="13.5" customHeight="1">
      <c r="B25" s="138"/>
      <c r="C25" s="163"/>
      <c r="D25" s="164"/>
      <c r="E25" s="164"/>
      <c r="F25" s="164"/>
      <c r="G25" s="165"/>
      <c r="H25" s="137"/>
      <c r="I25" s="33">
        <f>AD42</f>
        <v>2</v>
      </c>
      <c r="J25" s="34" t="s">
        <v>57</v>
      </c>
      <c r="K25" s="35">
        <f>AF42</f>
        <v>0</v>
      </c>
      <c r="L25" s="136"/>
      <c r="M25" s="137"/>
      <c r="N25" s="33">
        <f>AD54</f>
        <v>2</v>
      </c>
      <c r="O25" s="34" t="s">
        <v>57</v>
      </c>
      <c r="P25" s="35">
        <f>AF54</f>
        <v>1</v>
      </c>
      <c r="Q25" s="136"/>
      <c r="R25" s="137"/>
      <c r="S25" s="33">
        <f>AD48</f>
        <v>1</v>
      </c>
      <c r="T25" s="34" t="s">
        <v>57</v>
      </c>
      <c r="U25" s="35">
        <f>AF48</f>
        <v>1</v>
      </c>
      <c r="V25" s="136"/>
      <c r="W25" s="137"/>
      <c r="X25" s="33">
        <f>AD63</f>
        <v>1</v>
      </c>
      <c r="Y25" s="34" t="s">
        <v>57</v>
      </c>
      <c r="Z25" s="35">
        <f>AF63</f>
        <v>0</v>
      </c>
      <c r="AA25" s="136"/>
      <c r="AB25" s="137"/>
      <c r="AC25" s="33">
        <f>AD69</f>
        <v>1</v>
      </c>
      <c r="AD25" s="34" t="s">
        <v>57</v>
      </c>
      <c r="AE25" s="35">
        <f>AF69</f>
        <v>0</v>
      </c>
      <c r="AF25" s="136"/>
      <c r="AG25" s="112"/>
      <c r="AH25" s="112"/>
      <c r="AI25" s="112"/>
      <c r="AJ25" s="113"/>
      <c r="AK25" s="114"/>
      <c r="AL25" s="115"/>
      <c r="AM25" s="112"/>
      <c r="AN25" s="112"/>
      <c r="AO25" s="112"/>
      <c r="AP25" s="100"/>
      <c r="AQ25" s="101"/>
    </row>
    <row r="26" spans="2:43" ht="13.5" customHeight="1">
      <c r="B26" s="132" t="s">
        <v>28</v>
      </c>
      <c r="C26" s="130">
        <f>AG41</f>
        <v>1</v>
      </c>
      <c r="D26" s="30">
        <f>AF41</f>
        <v>1</v>
      </c>
      <c r="E26" s="31" t="s">
        <v>57</v>
      </c>
      <c r="F26" s="32">
        <f>AD41</f>
        <v>1</v>
      </c>
      <c r="G26" s="134">
        <f>AC41</f>
        <v>3</v>
      </c>
      <c r="H26" s="151"/>
      <c r="I26" s="152"/>
      <c r="J26" s="152"/>
      <c r="K26" s="152"/>
      <c r="L26" s="153"/>
      <c r="M26" s="130">
        <f>N64</f>
        <v>2</v>
      </c>
      <c r="N26" s="30">
        <f>O64</f>
        <v>0</v>
      </c>
      <c r="O26" s="31" t="s">
        <v>57</v>
      </c>
      <c r="P26" s="32">
        <f>Q64</f>
        <v>2</v>
      </c>
      <c r="Q26" s="134">
        <f>R64</f>
        <v>2</v>
      </c>
      <c r="R26" s="130">
        <f>N70</f>
        <v>0</v>
      </c>
      <c r="S26" s="30">
        <f>O70</f>
        <v>0</v>
      </c>
      <c r="T26" s="31" t="s">
        <v>57</v>
      </c>
      <c r="U26" s="32">
        <f>Q70</f>
        <v>2</v>
      </c>
      <c r="V26" s="134">
        <f>R70</f>
        <v>3</v>
      </c>
      <c r="W26" s="130">
        <f>N49</f>
        <v>2</v>
      </c>
      <c r="X26" s="30">
        <f>O49</f>
        <v>1</v>
      </c>
      <c r="Y26" s="31" t="s">
        <v>57</v>
      </c>
      <c r="Z26" s="32">
        <f>Q49</f>
        <v>1</v>
      </c>
      <c r="AA26" s="134">
        <f>R49</f>
        <v>2</v>
      </c>
      <c r="AB26" s="130">
        <f>N55</f>
        <v>2</v>
      </c>
      <c r="AC26" s="30">
        <f>O55</f>
        <v>1</v>
      </c>
      <c r="AD26" s="31" t="s">
        <v>57</v>
      </c>
      <c r="AE26" s="32">
        <f>Q55</f>
        <v>1</v>
      </c>
      <c r="AF26" s="134">
        <f>R55</f>
        <v>8</v>
      </c>
      <c r="AG26" s="102">
        <v>2</v>
      </c>
      <c r="AH26" s="102"/>
      <c r="AI26" s="102"/>
      <c r="AJ26" s="104">
        <f>AM26-G26-Q26-V26-AA26-AF26</f>
        <v>-11</v>
      </c>
      <c r="AK26" s="105"/>
      <c r="AL26" s="106"/>
      <c r="AM26" s="102">
        <f>C26+M26+R26+W26+AB26</f>
        <v>7</v>
      </c>
      <c r="AN26" s="102"/>
      <c r="AO26" s="102"/>
      <c r="AP26" s="98">
        <v>5</v>
      </c>
      <c r="AQ26" s="99"/>
    </row>
    <row r="27" spans="2:43" ht="13.5" customHeight="1">
      <c r="B27" s="138"/>
      <c r="C27" s="137"/>
      <c r="D27" s="33">
        <f>AF42</f>
        <v>0</v>
      </c>
      <c r="E27" s="34" t="s">
        <v>57</v>
      </c>
      <c r="F27" s="35">
        <f>AD42</f>
        <v>2</v>
      </c>
      <c r="G27" s="136"/>
      <c r="H27" s="157"/>
      <c r="I27" s="158"/>
      <c r="J27" s="158"/>
      <c r="K27" s="158"/>
      <c r="L27" s="159"/>
      <c r="M27" s="137"/>
      <c r="N27" s="33">
        <f>O65</f>
        <v>2</v>
      </c>
      <c r="O27" s="34" t="s">
        <v>57</v>
      </c>
      <c r="P27" s="35">
        <f>Q65</f>
        <v>0</v>
      </c>
      <c r="Q27" s="136"/>
      <c r="R27" s="137"/>
      <c r="S27" s="33">
        <f>O71</f>
        <v>0</v>
      </c>
      <c r="T27" s="34" t="s">
        <v>57</v>
      </c>
      <c r="U27" s="35">
        <f>Q71</f>
        <v>1</v>
      </c>
      <c r="V27" s="136"/>
      <c r="W27" s="137"/>
      <c r="X27" s="33">
        <f>O50</f>
        <v>1</v>
      </c>
      <c r="Y27" s="34" t="s">
        <v>57</v>
      </c>
      <c r="Z27" s="35">
        <f>Q50</f>
        <v>1</v>
      </c>
      <c r="AA27" s="136"/>
      <c r="AB27" s="137"/>
      <c r="AC27" s="33">
        <f>O56</f>
        <v>1</v>
      </c>
      <c r="AD27" s="34" t="s">
        <v>57</v>
      </c>
      <c r="AE27" s="35">
        <f>Q56</f>
        <v>7</v>
      </c>
      <c r="AF27" s="136"/>
      <c r="AG27" s="112"/>
      <c r="AH27" s="112"/>
      <c r="AI27" s="112"/>
      <c r="AJ27" s="113"/>
      <c r="AK27" s="114"/>
      <c r="AL27" s="115"/>
      <c r="AM27" s="112"/>
      <c r="AN27" s="112"/>
      <c r="AO27" s="112"/>
      <c r="AP27" s="100"/>
      <c r="AQ27" s="101"/>
    </row>
    <row r="28" spans="2:43" ht="13.5" customHeight="1">
      <c r="B28" s="132" t="s">
        <v>27</v>
      </c>
      <c r="C28" s="130">
        <f>AG53</f>
        <v>2</v>
      </c>
      <c r="D28" s="30">
        <f>AF53</f>
        <v>1</v>
      </c>
      <c r="E28" s="31" t="s">
        <v>57</v>
      </c>
      <c r="F28" s="32">
        <f>AD53</f>
        <v>1</v>
      </c>
      <c r="G28" s="134">
        <f>AC53</f>
        <v>3</v>
      </c>
      <c r="H28" s="130">
        <f>R64</f>
        <v>2</v>
      </c>
      <c r="I28" s="30">
        <f>Q64</f>
        <v>2</v>
      </c>
      <c r="J28" s="31" t="s">
        <v>57</v>
      </c>
      <c r="K28" s="32">
        <f>O64</f>
        <v>0</v>
      </c>
      <c r="L28" s="134">
        <f>N64</f>
        <v>2</v>
      </c>
      <c r="M28" s="151"/>
      <c r="N28" s="152"/>
      <c r="O28" s="152"/>
      <c r="P28" s="152"/>
      <c r="Q28" s="153"/>
      <c r="R28" s="130">
        <f>N43</f>
        <v>0</v>
      </c>
      <c r="S28" s="30">
        <f>O43</f>
        <v>0</v>
      </c>
      <c r="T28" s="31" t="s">
        <v>57</v>
      </c>
      <c r="U28" s="32">
        <f>Q43</f>
        <v>4</v>
      </c>
      <c r="V28" s="134">
        <f>R43</f>
        <v>9</v>
      </c>
      <c r="W28" s="130">
        <f>AC70</f>
        <v>1</v>
      </c>
      <c r="X28" s="30">
        <f>AD70</f>
        <v>0</v>
      </c>
      <c r="Y28" s="31" t="s">
        <v>57</v>
      </c>
      <c r="Z28" s="32">
        <f>AF70</f>
        <v>0</v>
      </c>
      <c r="AA28" s="134">
        <f>AG70</f>
        <v>0</v>
      </c>
      <c r="AB28" s="130">
        <f>AC49</f>
        <v>1</v>
      </c>
      <c r="AC28" s="30">
        <f>AD49</f>
        <v>1</v>
      </c>
      <c r="AD28" s="31" t="s">
        <v>57</v>
      </c>
      <c r="AE28" s="32">
        <f>AF49</f>
        <v>2</v>
      </c>
      <c r="AF28" s="134">
        <f>AG49</f>
        <v>3</v>
      </c>
      <c r="AG28" s="102">
        <v>4</v>
      </c>
      <c r="AH28" s="102"/>
      <c r="AI28" s="102"/>
      <c r="AJ28" s="104">
        <f>AM28-G28-L28-V28-AA28-AF28</f>
        <v>-11</v>
      </c>
      <c r="AK28" s="105"/>
      <c r="AL28" s="106"/>
      <c r="AM28" s="102">
        <f>C28+H28+R28+W28+AB28</f>
        <v>6</v>
      </c>
      <c r="AN28" s="102"/>
      <c r="AO28" s="102"/>
      <c r="AP28" s="98">
        <v>4</v>
      </c>
      <c r="AQ28" s="99"/>
    </row>
    <row r="29" spans="2:43" ht="13.5" customHeight="1">
      <c r="B29" s="138"/>
      <c r="C29" s="137"/>
      <c r="D29" s="33">
        <f>AF54</f>
        <v>1</v>
      </c>
      <c r="E29" s="34" t="s">
        <v>57</v>
      </c>
      <c r="F29" s="35">
        <f>AD54</f>
        <v>2</v>
      </c>
      <c r="G29" s="136"/>
      <c r="H29" s="137"/>
      <c r="I29" s="33">
        <f>Q65</f>
        <v>0</v>
      </c>
      <c r="J29" s="34" t="s">
        <v>57</v>
      </c>
      <c r="K29" s="35">
        <f>O65</f>
        <v>2</v>
      </c>
      <c r="L29" s="136"/>
      <c r="M29" s="157"/>
      <c r="N29" s="158"/>
      <c r="O29" s="158"/>
      <c r="P29" s="158"/>
      <c r="Q29" s="159"/>
      <c r="R29" s="137"/>
      <c r="S29" s="33">
        <f>O44</f>
        <v>0</v>
      </c>
      <c r="T29" s="34" t="s">
        <v>57</v>
      </c>
      <c r="U29" s="35">
        <f>Q44</f>
        <v>5</v>
      </c>
      <c r="V29" s="136"/>
      <c r="W29" s="137"/>
      <c r="X29" s="33">
        <f>AD71</f>
        <v>1</v>
      </c>
      <c r="Y29" s="34" t="s">
        <v>57</v>
      </c>
      <c r="Z29" s="35">
        <f>AF71</f>
        <v>0</v>
      </c>
      <c r="AA29" s="136"/>
      <c r="AB29" s="137"/>
      <c r="AC29" s="33">
        <f>AD50</f>
        <v>0</v>
      </c>
      <c r="AD29" s="34" t="s">
        <v>57</v>
      </c>
      <c r="AE29" s="35">
        <f>AF50</f>
        <v>1</v>
      </c>
      <c r="AF29" s="136"/>
      <c r="AG29" s="112"/>
      <c r="AH29" s="112"/>
      <c r="AI29" s="112"/>
      <c r="AJ29" s="113"/>
      <c r="AK29" s="114"/>
      <c r="AL29" s="115"/>
      <c r="AM29" s="112"/>
      <c r="AN29" s="112"/>
      <c r="AO29" s="112"/>
      <c r="AP29" s="100"/>
      <c r="AQ29" s="101"/>
    </row>
    <row r="30" spans="2:43" ht="13.5" customHeight="1">
      <c r="B30" s="132" t="s">
        <v>56</v>
      </c>
      <c r="C30" s="130">
        <f>AG47</f>
        <v>4</v>
      </c>
      <c r="D30" s="30">
        <f>AF47</f>
        <v>3</v>
      </c>
      <c r="E30" s="31" t="s">
        <v>57</v>
      </c>
      <c r="F30" s="32">
        <f>AD47</f>
        <v>1</v>
      </c>
      <c r="G30" s="134">
        <f>AC47</f>
        <v>2</v>
      </c>
      <c r="H30" s="130">
        <f>R70</f>
        <v>3</v>
      </c>
      <c r="I30" s="30">
        <f>Q70</f>
        <v>2</v>
      </c>
      <c r="J30" s="31" t="s">
        <v>57</v>
      </c>
      <c r="K30" s="32">
        <f>O70</f>
        <v>0</v>
      </c>
      <c r="L30" s="134">
        <f>N70</f>
        <v>0</v>
      </c>
      <c r="M30" s="130">
        <f>R43</f>
        <v>9</v>
      </c>
      <c r="N30" s="30">
        <f>Q43</f>
        <v>4</v>
      </c>
      <c r="O30" s="31" t="s">
        <v>57</v>
      </c>
      <c r="P30" s="32">
        <f>O43</f>
        <v>0</v>
      </c>
      <c r="Q30" s="134">
        <f>N43</f>
        <v>0</v>
      </c>
      <c r="R30" s="151"/>
      <c r="S30" s="152"/>
      <c r="T30" s="152"/>
      <c r="U30" s="152"/>
      <c r="V30" s="153"/>
      <c r="W30" s="130">
        <f>AC55</f>
        <v>3</v>
      </c>
      <c r="X30" s="30">
        <f>AD55</f>
        <v>2</v>
      </c>
      <c r="Y30" s="31" t="s">
        <v>57</v>
      </c>
      <c r="Z30" s="32">
        <f>AF55</f>
        <v>0</v>
      </c>
      <c r="AA30" s="134">
        <f>AG55</f>
        <v>0</v>
      </c>
      <c r="AB30" s="130">
        <f>AC64</f>
        <v>0</v>
      </c>
      <c r="AC30" s="30">
        <f>AD64</f>
        <v>0</v>
      </c>
      <c r="AD30" s="31" t="s">
        <v>57</v>
      </c>
      <c r="AE30" s="32">
        <f>AF64</f>
        <v>1</v>
      </c>
      <c r="AF30" s="134">
        <f>AG64</f>
        <v>1</v>
      </c>
      <c r="AG30" s="102">
        <v>12</v>
      </c>
      <c r="AH30" s="102"/>
      <c r="AI30" s="102"/>
      <c r="AJ30" s="104">
        <f>AM30-G30-L30-Q30-AA30-AF30</f>
        <v>16</v>
      </c>
      <c r="AK30" s="105"/>
      <c r="AL30" s="106"/>
      <c r="AM30" s="102">
        <f>C30+H30+M30+W30+AB30</f>
        <v>19</v>
      </c>
      <c r="AN30" s="102"/>
      <c r="AO30" s="102"/>
      <c r="AP30" s="98">
        <v>1</v>
      </c>
      <c r="AQ30" s="99"/>
    </row>
    <row r="31" spans="2:43" ht="13.5" customHeight="1">
      <c r="B31" s="138"/>
      <c r="C31" s="137"/>
      <c r="D31" s="33">
        <f>AF48</f>
        <v>1</v>
      </c>
      <c r="E31" s="34" t="s">
        <v>57</v>
      </c>
      <c r="F31" s="35">
        <f>AD48</f>
        <v>1</v>
      </c>
      <c r="G31" s="136"/>
      <c r="H31" s="137"/>
      <c r="I31" s="33">
        <f>Q71</f>
        <v>1</v>
      </c>
      <c r="J31" s="34" t="s">
        <v>57</v>
      </c>
      <c r="K31" s="35">
        <f>O71</f>
        <v>0</v>
      </c>
      <c r="L31" s="136"/>
      <c r="M31" s="137"/>
      <c r="N31" s="33">
        <f>Q44</f>
        <v>5</v>
      </c>
      <c r="O31" s="34" t="s">
        <v>57</v>
      </c>
      <c r="P31" s="35">
        <f>O44</f>
        <v>0</v>
      </c>
      <c r="Q31" s="136"/>
      <c r="R31" s="157"/>
      <c r="S31" s="158"/>
      <c r="T31" s="158"/>
      <c r="U31" s="158"/>
      <c r="V31" s="159"/>
      <c r="W31" s="137"/>
      <c r="X31" s="33">
        <f>AD56</f>
        <v>1</v>
      </c>
      <c r="Y31" s="34" t="s">
        <v>57</v>
      </c>
      <c r="Z31" s="35">
        <f>AF56</f>
        <v>0</v>
      </c>
      <c r="AA31" s="136"/>
      <c r="AB31" s="137"/>
      <c r="AC31" s="33">
        <f>AD65</f>
        <v>0</v>
      </c>
      <c r="AD31" s="34" t="s">
        <v>57</v>
      </c>
      <c r="AE31" s="35">
        <f>AF65</f>
        <v>0</v>
      </c>
      <c r="AF31" s="136"/>
      <c r="AG31" s="112"/>
      <c r="AH31" s="112"/>
      <c r="AI31" s="112"/>
      <c r="AJ31" s="113"/>
      <c r="AK31" s="114"/>
      <c r="AL31" s="115"/>
      <c r="AM31" s="112"/>
      <c r="AN31" s="112"/>
      <c r="AO31" s="112"/>
      <c r="AP31" s="100"/>
      <c r="AQ31" s="101"/>
    </row>
    <row r="32" spans="2:43" ht="13.5" customHeight="1">
      <c r="B32" s="132" t="s">
        <v>53</v>
      </c>
      <c r="C32" s="130">
        <f>AG62</f>
        <v>0</v>
      </c>
      <c r="D32" s="30">
        <f>AF62</f>
        <v>0</v>
      </c>
      <c r="E32" s="31" t="s">
        <v>57</v>
      </c>
      <c r="F32" s="32">
        <f>AD62</f>
        <v>1</v>
      </c>
      <c r="G32" s="134">
        <f>AC62</f>
        <v>2</v>
      </c>
      <c r="H32" s="130">
        <f>R49</f>
        <v>2</v>
      </c>
      <c r="I32" s="30">
        <f>Q49</f>
        <v>1</v>
      </c>
      <c r="J32" s="31" t="s">
        <v>57</v>
      </c>
      <c r="K32" s="32">
        <f>O49</f>
        <v>1</v>
      </c>
      <c r="L32" s="134">
        <f>N49</f>
        <v>2</v>
      </c>
      <c r="M32" s="130">
        <f>AG70</f>
        <v>0</v>
      </c>
      <c r="N32" s="30">
        <f>AF70</f>
        <v>0</v>
      </c>
      <c r="O32" s="31" t="s">
        <v>57</v>
      </c>
      <c r="P32" s="32">
        <f>AD70</f>
        <v>0</v>
      </c>
      <c r="Q32" s="134">
        <f>AC70</f>
        <v>1</v>
      </c>
      <c r="R32" s="130">
        <f>AG55</f>
        <v>0</v>
      </c>
      <c r="S32" s="30">
        <f>AF55</f>
        <v>0</v>
      </c>
      <c r="T32" s="31" t="s">
        <v>57</v>
      </c>
      <c r="U32" s="32">
        <f>AD55</f>
        <v>2</v>
      </c>
      <c r="V32" s="134">
        <f>AC55</f>
        <v>3</v>
      </c>
      <c r="W32" s="151"/>
      <c r="X32" s="152"/>
      <c r="Y32" s="152"/>
      <c r="Z32" s="152"/>
      <c r="AA32" s="153"/>
      <c r="AB32" s="130">
        <f>AC43</f>
        <v>1</v>
      </c>
      <c r="AC32" s="30">
        <f>AD43</f>
        <v>1</v>
      </c>
      <c r="AD32" s="31" t="s">
        <v>57</v>
      </c>
      <c r="AE32" s="32">
        <f>AF43</f>
        <v>2</v>
      </c>
      <c r="AF32" s="134">
        <f>AG43</f>
        <v>3</v>
      </c>
      <c r="AG32" s="102">
        <v>1</v>
      </c>
      <c r="AH32" s="102"/>
      <c r="AI32" s="102"/>
      <c r="AJ32" s="104">
        <f>AM32-G32-L32-Q32-V32-AF32</f>
        <v>-8</v>
      </c>
      <c r="AK32" s="105"/>
      <c r="AL32" s="106"/>
      <c r="AM32" s="116">
        <f>C32+H32+M32+R32+AB32</f>
        <v>3</v>
      </c>
      <c r="AN32" s="98"/>
      <c r="AO32" s="117"/>
      <c r="AP32" s="98">
        <v>6</v>
      </c>
      <c r="AQ32" s="99"/>
    </row>
    <row r="33" spans="2:43" ht="13.5" customHeight="1">
      <c r="B33" s="138"/>
      <c r="C33" s="137"/>
      <c r="D33" s="33">
        <f>AF63</f>
        <v>0</v>
      </c>
      <c r="E33" s="34" t="s">
        <v>57</v>
      </c>
      <c r="F33" s="35">
        <f>AD63</f>
        <v>1</v>
      </c>
      <c r="G33" s="136"/>
      <c r="H33" s="137"/>
      <c r="I33" s="33">
        <f>Q50</f>
        <v>1</v>
      </c>
      <c r="J33" s="34" t="s">
        <v>57</v>
      </c>
      <c r="K33" s="35">
        <f>O50</f>
        <v>1</v>
      </c>
      <c r="L33" s="136"/>
      <c r="M33" s="137"/>
      <c r="N33" s="33">
        <f>AF71</f>
        <v>0</v>
      </c>
      <c r="O33" s="34" t="s">
        <v>57</v>
      </c>
      <c r="P33" s="35">
        <f>AD71</f>
        <v>1</v>
      </c>
      <c r="Q33" s="136"/>
      <c r="R33" s="137"/>
      <c r="S33" s="33">
        <f>AF56</f>
        <v>0</v>
      </c>
      <c r="T33" s="34" t="s">
        <v>57</v>
      </c>
      <c r="U33" s="35">
        <f>AD56</f>
        <v>1</v>
      </c>
      <c r="V33" s="136"/>
      <c r="W33" s="157"/>
      <c r="X33" s="158"/>
      <c r="Y33" s="158"/>
      <c r="Z33" s="158"/>
      <c r="AA33" s="159"/>
      <c r="AB33" s="137"/>
      <c r="AC33" s="33">
        <f>AD44</f>
        <v>0</v>
      </c>
      <c r="AD33" s="34" t="s">
        <v>57</v>
      </c>
      <c r="AE33" s="35">
        <f>AF44</f>
        <v>1</v>
      </c>
      <c r="AF33" s="136"/>
      <c r="AG33" s="112"/>
      <c r="AH33" s="112"/>
      <c r="AI33" s="112"/>
      <c r="AJ33" s="113"/>
      <c r="AK33" s="114"/>
      <c r="AL33" s="115"/>
      <c r="AM33" s="118"/>
      <c r="AN33" s="100"/>
      <c r="AO33" s="119"/>
      <c r="AP33" s="100"/>
      <c r="AQ33" s="101"/>
    </row>
    <row r="34" spans="2:43" ht="13.5" customHeight="1">
      <c r="B34" s="132" t="s">
        <v>26</v>
      </c>
      <c r="C34" s="130">
        <f>AG68</f>
        <v>1</v>
      </c>
      <c r="D34" s="30">
        <f>AF68</f>
        <v>1</v>
      </c>
      <c r="E34" s="31" t="s">
        <v>57</v>
      </c>
      <c r="F34" s="32">
        <f>AD68</f>
        <v>2</v>
      </c>
      <c r="G34" s="134">
        <f>AC68</f>
        <v>3</v>
      </c>
      <c r="H34" s="130">
        <f>R55</f>
        <v>8</v>
      </c>
      <c r="I34" s="30">
        <f>Q55</f>
        <v>1</v>
      </c>
      <c r="J34" s="31" t="s">
        <v>57</v>
      </c>
      <c r="K34" s="32">
        <f>O55</f>
        <v>1</v>
      </c>
      <c r="L34" s="134">
        <f>N55</f>
        <v>2</v>
      </c>
      <c r="M34" s="130">
        <f>AG49</f>
        <v>3</v>
      </c>
      <c r="N34" s="30">
        <f>AF49</f>
        <v>2</v>
      </c>
      <c r="O34" s="31" t="s">
        <v>57</v>
      </c>
      <c r="P34" s="32">
        <f>AD49</f>
        <v>1</v>
      </c>
      <c r="Q34" s="134">
        <f>AC49</f>
        <v>1</v>
      </c>
      <c r="R34" s="130">
        <f>AG64</f>
        <v>1</v>
      </c>
      <c r="S34" s="30">
        <f>AF64</f>
        <v>1</v>
      </c>
      <c r="T34" s="31" t="s">
        <v>57</v>
      </c>
      <c r="U34" s="32">
        <f>AD64</f>
        <v>0</v>
      </c>
      <c r="V34" s="134">
        <f>AC64</f>
        <v>0</v>
      </c>
      <c r="W34" s="130">
        <f>AG43</f>
        <v>3</v>
      </c>
      <c r="X34" s="30">
        <f>AF43</f>
        <v>2</v>
      </c>
      <c r="Y34" s="31" t="s">
        <v>57</v>
      </c>
      <c r="Z34" s="32">
        <f>AD43</f>
        <v>1</v>
      </c>
      <c r="AA34" s="134">
        <f>AC43</f>
        <v>1</v>
      </c>
      <c r="AB34" s="151"/>
      <c r="AC34" s="152"/>
      <c r="AD34" s="152"/>
      <c r="AE34" s="152"/>
      <c r="AF34" s="153"/>
      <c r="AG34" s="102">
        <v>12</v>
      </c>
      <c r="AH34" s="102"/>
      <c r="AI34" s="102"/>
      <c r="AJ34" s="104">
        <f>AM34-G34-L34-Q34-V34-AA34</f>
        <v>9</v>
      </c>
      <c r="AK34" s="105"/>
      <c r="AL34" s="106"/>
      <c r="AM34" s="102">
        <f>C34+H34+M34+R34+W34</f>
        <v>16</v>
      </c>
      <c r="AN34" s="102"/>
      <c r="AO34" s="102"/>
      <c r="AP34" s="98">
        <v>2</v>
      </c>
      <c r="AQ34" s="99"/>
    </row>
    <row r="35" spans="2:43" ht="14.25" customHeight="1" thickBot="1">
      <c r="B35" s="133"/>
      <c r="C35" s="131"/>
      <c r="D35" s="36">
        <f>AF69</f>
        <v>0</v>
      </c>
      <c r="E35" s="37" t="s">
        <v>57</v>
      </c>
      <c r="F35" s="38">
        <f>AD69</f>
        <v>1</v>
      </c>
      <c r="G35" s="135"/>
      <c r="H35" s="131"/>
      <c r="I35" s="36">
        <f>Q56</f>
        <v>7</v>
      </c>
      <c r="J35" s="37" t="s">
        <v>57</v>
      </c>
      <c r="K35" s="38">
        <f>O56</f>
        <v>1</v>
      </c>
      <c r="L35" s="135"/>
      <c r="M35" s="131"/>
      <c r="N35" s="36">
        <f>AF50</f>
        <v>1</v>
      </c>
      <c r="O35" s="37" t="s">
        <v>57</v>
      </c>
      <c r="P35" s="38">
        <f>AD50</f>
        <v>0</v>
      </c>
      <c r="Q35" s="135"/>
      <c r="R35" s="131"/>
      <c r="S35" s="36">
        <f>AF65</f>
        <v>0</v>
      </c>
      <c r="T35" s="37" t="s">
        <v>57</v>
      </c>
      <c r="U35" s="38">
        <f>AD65</f>
        <v>0</v>
      </c>
      <c r="V35" s="135"/>
      <c r="W35" s="131"/>
      <c r="X35" s="36">
        <f>AF44</f>
        <v>1</v>
      </c>
      <c r="Y35" s="37" t="s">
        <v>57</v>
      </c>
      <c r="Z35" s="38">
        <f>AD44</f>
        <v>0</v>
      </c>
      <c r="AA35" s="135"/>
      <c r="AB35" s="154"/>
      <c r="AC35" s="155"/>
      <c r="AD35" s="155"/>
      <c r="AE35" s="155"/>
      <c r="AF35" s="156"/>
      <c r="AG35" s="103"/>
      <c r="AH35" s="103"/>
      <c r="AI35" s="103"/>
      <c r="AJ35" s="107"/>
      <c r="AK35" s="108"/>
      <c r="AL35" s="109"/>
      <c r="AM35" s="103"/>
      <c r="AN35" s="103"/>
      <c r="AO35" s="103"/>
      <c r="AP35" s="110"/>
      <c r="AQ35" s="111"/>
    </row>
    <row r="36" spans="2:11" ht="13.5" customHeight="1">
      <c r="B36" s="173" t="s">
        <v>62</v>
      </c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43" s="4" customFormat="1" ht="19.5" customHeight="1" thickBot="1">
      <c r="A37" s="3" t="s">
        <v>12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3:37" ht="19.5" customHeight="1">
      <c r="C38" s="39"/>
      <c r="D38" s="40"/>
      <c r="E38" s="41"/>
      <c r="F38" s="42"/>
      <c r="G38" s="41"/>
      <c r="H38" s="41"/>
      <c r="I38" s="40"/>
      <c r="J38" s="122" t="s">
        <v>13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43"/>
      <c r="X38" s="40"/>
      <c r="Y38" s="123" t="s">
        <v>14</v>
      </c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4"/>
    </row>
    <row r="39" spans="3:37" ht="15.75" customHeight="1">
      <c r="C39" s="66" t="s">
        <v>15</v>
      </c>
      <c r="D39" s="67"/>
      <c r="E39" s="67"/>
      <c r="F39" s="67"/>
      <c r="G39" s="70">
        <v>0.3958333333333333</v>
      </c>
      <c r="H39" s="70"/>
      <c r="I39" s="70"/>
      <c r="J39" s="87" t="str">
        <f>B8</f>
        <v>仙南Ｂ</v>
      </c>
      <c r="K39" s="78"/>
      <c r="L39" s="78"/>
      <c r="M39" s="78"/>
      <c r="N39" s="125">
        <f>O39+O40</f>
        <v>0</v>
      </c>
      <c r="O39" s="30">
        <v>0</v>
      </c>
      <c r="P39" s="31" t="s">
        <v>57</v>
      </c>
      <c r="Q39" s="32">
        <v>3</v>
      </c>
      <c r="R39" s="125">
        <f>Q39+Q40</f>
        <v>6</v>
      </c>
      <c r="S39" s="78" t="str">
        <f>B10</f>
        <v>大崎</v>
      </c>
      <c r="T39" s="78"/>
      <c r="U39" s="78"/>
      <c r="V39" s="78"/>
      <c r="W39" s="44"/>
      <c r="X39" s="45"/>
      <c r="Y39" s="78" t="str">
        <f>B12</f>
        <v>若林</v>
      </c>
      <c r="Z39" s="78"/>
      <c r="AA39" s="78"/>
      <c r="AB39" s="78"/>
      <c r="AC39" s="125">
        <f>AD39+AD40</f>
        <v>2</v>
      </c>
      <c r="AD39" s="30">
        <v>2</v>
      </c>
      <c r="AE39" s="31" t="s">
        <v>57</v>
      </c>
      <c r="AF39" s="32">
        <v>0</v>
      </c>
      <c r="AG39" s="125">
        <f>AF39+AF40</f>
        <v>3</v>
      </c>
      <c r="AH39" s="78" t="str">
        <f>B14</f>
        <v>石巻</v>
      </c>
      <c r="AI39" s="78"/>
      <c r="AJ39" s="78"/>
      <c r="AK39" s="96"/>
    </row>
    <row r="40" spans="3:37" ht="15.75" customHeight="1">
      <c r="C40" s="83"/>
      <c r="D40" s="84"/>
      <c r="E40" s="84"/>
      <c r="F40" s="84"/>
      <c r="G40" s="85"/>
      <c r="H40" s="85"/>
      <c r="I40" s="85"/>
      <c r="J40" s="88"/>
      <c r="K40" s="89"/>
      <c r="L40" s="89"/>
      <c r="M40" s="89"/>
      <c r="N40" s="128"/>
      <c r="O40" s="33">
        <v>0</v>
      </c>
      <c r="P40" s="34" t="s">
        <v>57</v>
      </c>
      <c r="Q40" s="35">
        <v>3</v>
      </c>
      <c r="R40" s="128"/>
      <c r="S40" s="89"/>
      <c r="T40" s="89"/>
      <c r="U40" s="89"/>
      <c r="V40" s="89"/>
      <c r="W40" s="46"/>
      <c r="X40" s="20"/>
      <c r="Y40" s="89"/>
      <c r="Z40" s="89"/>
      <c r="AA40" s="89"/>
      <c r="AB40" s="89"/>
      <c r="AC40" s="128"/>
      <c r="AD40" s="33">
        <v>0</v>
      </c>
      <c r="AE40" s="34" t="s">
        <v>57</v>
      </c>
      <c r="AF40" s="35">
        <v>3</v>
      </c>
      <c r="AG40" s="128"/>
      <c r="AH40" s="89"/>
      <c r="AI40" s="89"/>
      <c r="AJ40" s="89"/>
      <c r="AK40" s="127"/>
    </row>
    <row r="41" spans="3:37" ht="15.75" customHeight="1">
      <c r="C41" s="91" t="s">
        <v>8</v>
      </c>
      <c r="D41" s="92"/>
      <c r="E41" s="92"/>
      <c r="F41" s="92"/>
      <c r="G41" s="58">
        <v>0.4236111111111111</v>
      </c>
      <c r="H41" s="58"/>
      <c r="I41" s="58"/>
      <c r="J41" s="120" t="str">
        <f>B16</f>
        <v>青葉Ａ</v>
      </c>
      <c r="K41" s="90"/>
      <c r="L41" s="90"/>
      <c r="M41" s="90"/>
      <c r="N41" s="125">
        <f>O41+O42</f>
        <v>0</v>
      </c>
      <c r="O41" s="30">
        <v>0</v>
      </c>
      <c r="P41" s="31" t="s">
        <v>57</v>
      </c>
      <c r="Q41" s="32">
        <v>2</v>
      </c>
      <c r="R41" s="125">
        <f>Q41+Q42</f>
        <v>4</v>
      </c>
      <c r="S41" s="90" t="str">
        <f>B18</f>
        <v>泉</v>
      </c>
      <c r="T41" s="90"/>
      <c r="U41" s="90"/>
      <c r="V41" s="90"/>
      <c r="W41" s="47"/>
      <c r="X41" s="28"/>
      <c r="Y41" s="90" t="str">
        <f>B24</f>
        <v>太白</v>
      </c>
      <c r="Z41" s="90"/>
      <c r="AA41" s="90"/>
      <c r="AB41" s="90"/>
      <c r="AC41" s="125">
        <f>AD41+AD42</f>
        <v>3</v>
      </c>
      <c r="AD41" s="48">
        <v>1</v>
      </c>
      <c r="AE41" s="49" t="s">
        <v>57</v>
      </c>
      <c r="AF41" s="50">
        <v>1</v>
      </c>
      <c r="AG41" s="125">
        <f>AF41+AF42</f>
        <v>1</v>
      </c>
      <c r="AH41" s="90" t="str">
        <f>B26</f>
        <v>宮城野</v>
      </c>
      <c r="AI41" s="90"/>
      <c r="AJ41" s="90"/>
      <c r="AK41" s="97"/>
    </row>
    <row r="42" spans="3:37" ht="15.75" customHeight="1">
      <c r="C42" s="91"/>
      <c r="D42" s="92"/>
      <c r="E42" s="92"/>
      <c r="F42" s="92"/>
      <c r="G42" s="58"/>
      <c r="H42" s="58"/>
      <c r="I42" s="58"/>
      <c r="J42" s="120"/>
      <c r="K42" s="90"/>
      <c r="L42" s="90"/>
      <c r="M42" s="90"/>
      <c r="N42" s="128"/>
      <c r="O42" s="33">
        <v>0</v>
      </c>
      <c r="P42" s="34" t="s">
        <v>57</v>
      </c>
      <c r="Q42" s="35">
        <v>2</v>
      </c>
      <c r="R42" s="128"/>
      <c r="S42" s="90"/>
      <c r="T42" s="90"/>
      <c r="U42" s="90"/>
      <c r="V42" s="90"/>
      <c r="W42" s="47"/>
      <c r="X42" s="28"/>
      <c r="Y42" s="90"/>
      <c r="Z42" s="90"/>
      <c r="AA42" s="90"/>
      <c r="AB42" s="90"/>
      <c r="AC42" s="128"/>
      <c r="AD42" s="48">
        <v>2</v>
      </c>
      <c r="AE42" s="49" t="s">
        <v>57</v>
      </c>
      <c r="AF42" s="50">
        <v>0</v>
      </c>
      <c r="AG42" s="128"/>
      <c r="AH42" s="90"/>
      <c r="AI42" s="90"/>
      <c r="AJ42" s="90"/>
      <c r="AK42" s="97"/>
    </row>
    <row r="43" spans="3:37" ht="15.75" customHeight="1">
      <c r="C43" s="66" t="s">
        <v>9</v>
      </c>
      <c r="D43" s="67"/>
      <c r="E43" s="67"/>
      <c r="F43" s="67"/>
      <c r="G43" s="70">
        <v>0.4513888888888889</v>
      </c>
      <c r="H43" s="70"/>
      <c r="I43" s="70"/>
      <c r="J43" s="87" t="str">
        <f>B28</f>
        <v>県北</v>
      </c>
      <c r="K43" s="78"/>
      <c r="L43" s="78"/>
      <c r="M43" s="78"/>
      <c r="N43" s="125">
        <f>O43+O44</f>
        <v>0</v>
      </c>
      <c r="O43" s="30">
        <v>0</v>
      </c>
      <c r="P43" s="31" t="s">
        <v>57</v>
      </c>
      <c r="Q43" s="32">
        <v>4</v>
      </c>
      <c r="R43" s="125">
        <f>Q43+Q44</f>
        <v>9</v>
      </c>
      <c r="S43" s="78" t="str">
        <f>B30</f>
        <v>中央</v>
      </c>
      <c r="T43" s="78"/>
      <c r="U43" s="78"/>
      <c r="V43" s="78"/>
      <c r="W43" s="44"/>
      <c r="X43" s="45"/>
      <c r="Y43" s="78" t="str">
        <f>B32</f>
        <v>青葉Ｂ</v>
      </c>
      <c r="Z43" s="78"/>
      <c r="AA43" s="78"/>
      <c r="AB43" s="78"/>
      <c r="AC43" s="125">
        <f>AD43+AD44</f>
        <v>1</v>
      </c>
      <c r="AD43" s="30">
        <v>1</v>
      </c>
      <c r="AE43" s="31" t="s">
        <v>57</v>
      </c>
      <c r="AF43" s="32">
        <v>2</v>
      </c>
      <c r="AG43" s="125">
        <f>AF43+AF44</f>
        <v>3</v>
      </c>
      <c r="AH43" s="78" t="str">
        <f>B34</f>
        <v>仙南Ａ</v>
      </c>
      <c r="AI43" s="78"/>
      <c r="AJ43" s="78"/>
      <c r="AK43" s="96"/>
    </row>
    <row r="44" spans="3:37" ht="15.75" customHeight="1">
      <c r="C44" s="83"/>
      <c r="D44" s="84"/>
      <c r="E44" s="84"/>
      <c r="F44" s="84"/>
      <c r="G44" s="85"/>
      <c r="H44" s="85"/>
      <c r="I44" s="85"/>
      <c r="J44" s="88"/>
      <c r="K44" s="89"/>
      <c r="L44" s="89"/>
      <c r="M44" s="89"/>
      <c r="N44" s="128"/>
      <c r="O44" s="33">
        <v>0</v>
      </c>
      <c r="P44" s="34" t="s">
        <v>57</v>
      </c>
      <c r="Q44" s="35">
        <v>5</v>
      </c>
      <c r="R44" s="128"/>
      <c r="S44" s="89"/>
      <c r="T44" s="89"/>
      <c r="U44" s="89"/>
      <c r="V44" s="89"/>
      <c r="W44" s="46"/>
      <c r="X44" s="20"/>
      <c r="Y44" s="89"/>
      <c r="Z44" s="89"/>
      <c r="AA44" s="89"/>
      <c r="AB44" s="89"/>
      <c r="AC44" s="128"/>
      <c r="AD44" s="33">
        <v>0</v>
      </c>
      <c r="AE44" s="34" t="s">
        <v>57</v>
      </c>
      <c r="AF44" s="35">
        <v>1</v>
      </c>
      <c r="AG44" s="128"/>
      <c r="AH44" s="89"/>
      <c r="AI44" s="89"/>
      <c r="AJ44" s="89"/>
      <c r="AK44" s="127"/>
    </row>
    <row r="45" spans="3:37" ht="15.75" customHeight="1">
      <c r="C45" s="91" t="s">
        <v>10</v>
      </c>
      <c r="D45" s="92"/>
      <c r="E45" s="92"/>
      <c r="F45" s="92"/>
      <c r="G45" s="58">
        <v>0.4791666666666667</v>
      </c>
      <c r="H45" s="58"/>
      <c r="I45" s="58"/>
      <c r="J45" s="120" t="str">
        <f>B8</f>
        <v>仙南Ｂ</v>
      </c>
      <c r="K45" s="90"/>
      <c r="L45" s="90"/>
      <c r="M45" s="90"/>
      <c r="N45" s="125">
        <f>O45+O46</f>
        <v>0</v>
      </c>
      <c r="O45" s="30">
        <v>0</v>
      </c>
      <c r="P45" s="31" t="s">
        <v>57</v>
      </c>
      <c r="Q45" s="32">
        <v>0</v>
      </c>
      <c r="R45" s="125">
        <f>Q45+Q46</f>
        <v>0</v>
      </c>
      <c r="S45" s="90" t="str">
        <f>B14</f>
        <v>石巻</v>
      </c>
      <c r="T45" s="90"/>
      <c r="U45" s="90"/>
      <c r="V45" s="90"/>
      <c r="W45" s="47"/>
      <c r="X45" s="28"/>
      <c r="Y45" s="90" t="str">
        <f>B10</f>
        <v>大崎</v>
      </c>
      <c r="Z45" s="90"/>
      <c r="AA45" s="90"/>
      <c r="AB45" s="90"/>
      <c r="AC45" s="125">
        <f>AD45+AD46</f>
        <v>1</v>
      </c>
      <c r="AD45" s="48">
        <v>1</v>
      </c>
      <c r="AE45" s="49" t="s">
        <v>57</v>
      </c>
      <c r="AF45" s="50">
        <v>3</v>
      </c>
      <c r="AG45" s="125">
        <f>AF45+AF46</f>
        <v>5</v>
      </c>
      <c r="AH45" s="90" t="str">
        <f>B16</f>
        <v>青葉Ａ</v>
      </c>
      <c r="AI45" s="90"/>
      <c r="AJ45" s="90"/>
      <c r="AK45" s="97"/>
    </row>
    <row r="46" spans="3:37" ht="15.75" customHeight="1">
      <c r="C46" s="91"/>
      <c r="D46" s="92"/>
      <c r="E46" s="92"/>
      <c r="F46" s="92"/>
      <c r="G46" s="58"/>
      <c r="H46" s="58"/>
      <c r="I46" s="58"/>
      <c r="J46" s="120"/>
      <c r="K46" s="90"/>
      <c r="L46" s="90"/>
      <c r="M46" s="90"/>
      <c r="N46" s="128"/>
      <c r="O46" s="33">
        <v>0</v>
      </c>
      <c r="P46" s="34" t="s">
        <v>57</v>
      </c>
      <c r="Q46" s="35">
        <v>0</v>
      </c>
      <c r="R46" s="128"/>
      <c r="S46" s="90"/>
      <c r="T46" s="90"/>
      <c r="U46" s="90"/>
      <c r="V46" s="90"/>
      <c r="W46" s="47"/>
      <c r="X46" s="28"/>
      <c r="Y46" s="90"/>
      <c r="Z46" s="90"/>
      <c r="AA46" s="90"/>
      <c r="AB46" s="90"/>
      <c r="AC46" s="128"/>
      <c r="AD46" s="48">
        <v>0</v>
      </c>
      <c r="AE46" s="49" t="s">
        <v>57</v>
      </c>
      <c r="AF46" s="50">
        <v>2</v>
      </c>
      <c r="AG46" s="128"/>
      <c r="AH46" s="90"/>
      <c r="AI46" s="90"/>
      <c r="AJ46" s="90"/>
      <c r="AK46" s="97"/>
    </row>
    <row r="47" spans="3:37" ht="15.75" customHeight="1">
      <c r="C47" s="66" t="s">
        <v>16</v>
      </c>
      <c r="D47" s="67"/>
      <c r="E47" s="67"/>
      <c r="F47" s="67"/>
      <c r="G47" s="70">
        <v>0.5069444444444444</v>
      </c>
      <c r="H47" s="70"/>
      <c r="I47" s="70"/>
      <c r="J47" s="87" t="str">
        <f>B12</f>
        <v>若林</v>
      </c>
      <c r="K47" s="78"/>
      <c r="L47" s="78"/>
      <c r="M47" s="78"/>
      <c r="N47" s="125">
        <f>O47+O48</f>
        <v>2</v>
      </c>
      <c r="O47" s="30">
        <v>1</v>
      </c>
      <c r="P47" s="31" t="s">
        <v>57</v>
      </c>
      <c r="Q47" s="32">
        <v>1</v>
      </c>
      <c r="R47" s="125">
        <f>Q47+Q48</f>
        <v>5</v>
      </c>
      <c r="S47" s="78" t="str">
        <f>B18</f>
        <v>泉</v>
      </c>
      <c r="T47" s="78"/>
      <c r="U47" s="78"/>
      <c r="V47" s="78"/>
      <c r="W47" s="44"/>
      <c r="X47" s="45"/>
      <c r="Y47" s="78" t="str">
        <f>B24</f>
        <v>太白</v>
      </c>
      <c r="Z47" s="78"/>
      <c r="AA47" s="78"/>
      <c r="AB47" s="78"/>
      <c r="AC47" s="125">
        <f>AD47+AD48</f>
        <v>2</v>
      </c>
      <c r="AD47" s="30">
        <v>1</v>
      </c>
      <c r="AE47" s="31" t="s">
        <v>57</v>
      </c>
      <c r="AF47" s="32">
        <v>3</v>
      </c>
      <c r="AG47" s="125">
        <f>AF47+AF48</f>
        <v>4</v>
      </c>
      <c r="AH47" s="78" t="str">
        <f>B30</f>
        <v>中央</v>
      </c>
      <c r="AI47" s="78"/>
      <c r="AJ47" s="78"/>
      <c r="AK47" s="96"/>
    </row>
    <row r="48" spans="3:37" ht="15.75" customHeight="1">
      <c r="C48" s="83"/>
      <c r="D48" s="84"/>
      <c r="E48" s="84"/>
      <c r="F48" s="84"/>
      <c r="G48" s="85"/>
      <c r="H48" s="85"/>
      <c r="I48" s="85"/>
      <c r="J48" s="88"/>
      <c r="K48" s="89"/>
      <c r="L48" s="89"/>
      <c r="M48" s="89"/>
      <c r="N48" s="128"/>
      <c r="O48" s="33">
        <v>1</v>
      </c>
      <c r="P48" s="34" t="s">
        <v>57</v>
      </c>
      <c r="Q48" s="35">
        <v>4</v>
      </c>
      <c r="R48" s="128"/>
      <c r="S48" s="89"/>
      <c r="T48" s="89"/>
      <c r="U48" s="89"/>
      <c r="V48" s="89"/>
      <c r="W48" s="46"/>
      <c r="X48" s="20"/>
      <c r="Y48" s="89"/>
      <c r="Z48" s="89"/>
      <c r="AA48" s="89"/>
      <c r="AB48" s="89"/>
      <c r="AC48" s="128"/>
      <c r="AD48" s="33">
        <v>1</v>
      </c>
      <c r="AE48" s="34" t="s">
        <v>57</v>
      </c>
      <c r="AF48" s="35">
        <v>1</v>
      </c>
      <c r="AG48" s="128"/>
      <c r="AH48" s="89"/>
      <c r="AI48" s="89"/>
      <c r="AJ48" s="89"/>
      <c r="AK48" s="127"/>
    </row>
    <row r="49" spans="3:37" ht="15.75" customHeight="1">
      <c r="C49" s="91" t="s">
        <v>17</v>
      </c>
      <c r="D49" s="92"/>
      <c r="E49" s="92"/>
      <c r="F49" s="92"/>
      <c r="G49" s="70">
        <v>0.5347222222222222</v>
      </c>
      <c r="H49" s="70"/>
      <c r="I49" s="70"/>
      <c r="J49" s="120" t="str">
        <f>B26</f>
        <v>宮城野</v>
      </c>
      <c r="K49" s="90"/>
      <c r="L49" s="90"/>
      <c r="M49" s="90"/>
      <c r="N49" s="125">
        <f>O49+O50</f>
        <v>2</v>
      </c>
      <c r="O49" s="30">
        <v>1</v>
      </c>
      <c r="P49" s="31" t="s">
        <v>57</v>
      </c>
      <c r="Q49" s="32">
        <v>1</v>
      </c>
      <c r="R49" s="125">
        <f>Q49+Q50</f>
        <v>2</v>
      </c>
      <c r="S49" s="90" t="str">
        <f>B32</f>
        <v>青葉Ｂ</v>
      </c>
      <c r="T49" s="90"/>
      <c r="U49" s="90"/>
      <c r="V49" s="90"/>
      <c r="W49" s="47"/>
      <c r="X49" s="28"/>
      <c r="Y49" s="90" t="str">
        <f>B28</f>
        <v>県北</v>
      </c>
      <c r="Z49" s="90"/>
      <c r="AA49" s="90"/>
      <c r="AB49" s="90"/>
      <c r="AC49" s="125">
        <f>AD49+AD50</f>
        <v>1</v>
      </c>
      <c r="AD49" s="48">
        <v>1</v>
      </c>
      <c r="AE49" s="49" t="s">
        <v>57</v>
      </c>
      <c r="AF49" s="50">
        <v>2</v>
      </c>
      <c r="AG49" s="125">
        <f>AF49+AF50</f>
        <v>3</v>
      </c>
      <c r="AH49" s="90" t="str">
        <f>B34</f>
        <v>仙南Ａ</v>
      </c>
      <c r="AI49" s="90"/>
      <c r="AJ49" s="90"/>
      <c r="AK49" s="97"/>
    </row>
    <row r="50" spans="3:37" ht="15.75" customHeight="1">
      <c r="C50" s="91"/>
      <c r="D50" s="92"/>
      <c r="E50" s="92"/>
      <c r="F50" s="92"/>
      <c r="G50" s="85"/>
      <c r="H50" s="85"/>
      <c r="I50" s="85"/>
      <c r="J50" s="120"/>
      <c r="K50" s="90"/>
      <c r="L50" s="90"/>
      <c r="M50" s="90"/>
      <c r="N50" s="128"/>
      <c r="O50" s="33">
        <v>1</v>
      </c>
      <c r="P50" s="34" t="s">
        <v>57</v>
      </c>
      <c r="Q50" s="35">
        <v>1</v>
      </c>
      <c r="R50" s="128"/>
      <c r="S50" s="90"/>
      <c r="T50" s="90"/>
      <c r="U50" s="90"/>
      <c r="V50" s="90"/>
      <c r="W50" s="47"/>
      <c r="X50" s="28"/>
      <c r="Y50" s="90"/>
      <c r="Z50" s="90"/>
      <c r="AA50" s="90"/>
      <c r="AB50" s="90"/>
      <c r="AC50" s="128"/>
      <c r="AD50" s="48">
        <v>0</v>
      </c>
      <c r="AE50" s="49" t="s">
        <v>57</v>
      </c>
      <c r="AF50" s="50">
        <v>1</v>
      </c>
      <c r="AG50" s="128"/>
      <c r="AH50" s="90"/>
      <c r="AI50" s="90"/>
      <c r="AJ50" s="90"/>
      <c r="AK50" s="97"/>
    </row>
    <row r="51" spans="3:37" ht="15.75" customHeight="1">
      <c r="C51" s="66" t="s">
        <v>18</v>
      </c>
      <c r="D51" s="67"/>
      <c r="E51" s="67"/>
      <c r="F51" s="67"/>
      <c r="G51" s="70">
        <v>0.5625</v>
      </c>
      <c r="H51" s="70"/>
      <c r="I51" s="70"/>
      <c r="J51" s="87" t="str">
        <f>B8</f>
        <v>仙南Ｂ</v>
      </c>
      <c r="K51" s="78"/>
      <c r="L51" s="78"/>
      <c r="M51" s="78"/>
      <c r="N51" s="125">
        <f>O51+O52</f>
        <v>0</v>
      </c>
      <c r="O51" s="30">
        <v>0</v>
      </c>
      <c r="P51" s="31" t="s">
        <v>57</v>
      </c>
      <c r="Q51" s="32">
        <v>5</v>
      </c>
      <c r="R51" s="125">
        <f>Q51+Q52</f>
        <v>8</v>
      </c>
      <c r="S51" s="78" t="str">
        <f>B12</f>
        <v>若林</v>
      </c>
      <c r="T51" s="78"/>
      <c r="U51" s="78"/>
      <c r="V51" s="78"/>
      <c r="W51" s="44"/>
      <c r="X51" s="45"/>
      <c r="Y51" s="78" t="str">
        <f>B10</f>
        <v>大崎</v>
      </c>
      <c r="Z51" s="78"/>
      <c r="AA51" s="78"/>
      <c r="AB51" s="78"/>
      <c r="AC51" s="125">
        <f>AD51+AD52</f>
        <v>0</v>
      </c>
      <c r="AD51" s="30">
        <v>0</v>
      </c>
      <c r="AE51" s="31" t="s">
        <v>57</v>
      </c>
      <c r="AF51" s="32">
        <v>3</v>
      </c>
      <c r="AG51" s="125">
        <f>AF51+AF52</f>
        <v>8</v>
      </c>
      <c r="AH51" s="78" t="str">
        <f>B18</f>
        <v>泉</v>
      </c>
      <c r="AI51" s="78"/>
      <c r="AJ51" s="78"/>
      <c r="AK51" s="96"/>
    </row>
    <row r="52" spans="3:37" ht="15.75" customHeight="1">
      <c r="C52" s="83"/>
      <c r="D52" s="84"/>
      <c r="E52" s="84"/>
      <c r="F52" s="84"/>
      <c r="G52" s="85"/>
      <c r="H52" s="85"/>
      <c r="I52" s="85"/>
      <c r="J52" s="88"/>
      <c r="K52" s="89"/>
      <c r="L52" s="89"/>
      <c r="M52" s="89"/>
      <c r="N52" s="128"/>
      <c r="O52" s="33">
        <v>0</v>
      </c>
      <c r="P52" s="34" t="s">
        <v>57</v>
      </c>
      <c r="Q52" s="35">
        <v>3</v>
      </c>
      <c r="R52" s="128"/>
      <c r="S52" s="89"/>
      <c r="T52" s="89"/>
      <c r="U52" s="89"/>
      <c r="V52" s="89"/>
      <c r="W52" s="46"/>
      <c r="X52" s="20"/>
      <c r="Y52" s="89"/>
      <c r="Z52" s="89"/>
      <c r="AA52" s="89"/>
      <c r="AB52" s="89"/>
      <c r="AC52" s="128"/>
      <c r="AD52" s="33">
        <v>0</v>
      </c>
      <c r="AE52" s="34" t="s">
        <v>57</v>
      </c>
      <c r="AF52" s="35">
        <v>5</v>
      </c>
      <c r="AG52" s="128"/>
      <c r="AH52" s="89"/>
      <c r="AI52" s="89"/>
      <c r="AJ52" s="89"/>
      <c r="AK52" s="127"/>
    </row>
    <row r="53" spans="3:37" ht="15.75" customHeight="1">
      <c r="C53" s="66" t="s">
        <v>19</v>
      </c>
      <c r="D53" s="67"/>
      <c r="E53" s="67"/>
      <c r="F53" s="67"/>
      <c r="G53" s="70">
        <v>0.5972222222222222</v>
      </c>
      <c r="H53" s="70"/>
      <c r="I53" s="70"/>
      <c r="J53" s="87" t="str">
        <f>B14</f>
        <v>石巻</v>
      </c>
      <c r="K53" s="78"/>
      <c r="L53" s="78"/>
      <c r="M53" s="78"/>
      <c r="N53" s="125">
        <f>O53+O54</f>
        <v>1</v>
      </c>
      <c r="O53" s="30">
        <v>1</v>
      </c>
      <c r="P53" s="31" t="s">
        <v>57</v>
      </c>
      <c r="Q53" s="32">
        <v>2</v>
      </c>
      <c r="R53" s="125">
        <f>Q53+Q54</f>
        <v>3</v>
      </c>
      <c r="S53" s="78" t="str">
        <f>B16</f>
        <v>青葉Ａ</v>
      </c>
      <c r="T53" s="78"/>
      <c r="U53" s="78"/>
      <c r="V53" s="78"/>
      <c r="W53" s="44"/>
      <c r="X53" s="45"/>
      <c r="Y53" s="78" t="str">
        <f>B24</f>
        <v>太白</v>
      </c>
      <c r="Z53" s="78"/>
      <c r="AA53" s="78"/>
      <c r="AB53" s="78"/>
      <c r="AC53" s="125">
        <f>AD53+AD54</f>
        <v>3</v>
      </c>
      <c r="AD53" s="30">
        <v>1</v>
      </c>
      <c r="AE53" s="31" t="s">
        <v>57</v>
      </c>
      <c r="AF53" s="32">
        <v>1</v>
      </c>
      <c r="AG53" s="125">
        <f>AF53+AF54</f>
        <v>2</v>
      </c>
      <c r="AH53" s="78" t="str">
        <f>B28</f>
        <v>県北</v>
      </c>
      <c r="AI53" s="78"/>
      <c r="AJ53" s="78"/>
      <c r="AK53" s="96"/>
    </row>
    <row r="54" spans="3:37" ht="15.75" customHeight="1">
      <c r="C54" s="83"/>
      <c r="D54" s="84"/>
      <c r="E54" s="84"/>
      <c r="F54" s="84"/>
      <c r="G54" s="85"/>
      <c r="H54" s="85"/>
      <c r="I54" s="85"/>
      <c r="J54" s="88"/>
      <c r="K54" s="89"/>
      <c r="L54" s="89"/>
      <c r="M54" s="89"/>
      <c r="N54" s="128"/>
      <c r="O54" s="33">
        <v>0</v>
      </c>
      <c r="P54" s="34" t="s">
        <v>57</v>
      </c>
      <c r="Q54" s="35">
        <v>1</v>
      </c>
      <c r="R54" s="128"/>
      <c r="S54" s="89"/>
      <c r="T54" s="89"/>
      <c r="U54" s="89"/>
      <c r="V54" s="89"/>
      <c r="W54" s="46"/>
      <c r="X54" s="20"/>
      <c r="Y54" s="89"/>
      <c r="Z54" s="89"/>
      <c r="AA54" s="89"/>
      <c r="AB54" s="89"/>
      <c r="AC54" s="128"/>
      <c r="AD54" s="33">
        <v>2</v>
      </c>
      <c r="AE54" s="34" t="s">
        <v>57</v>
      </c>
      <c r="AF54" s="35">
        <v>1</v>
      </c>
      <c r="AG54" s="128"/>
      <c r="AH54" s="89"/>
      <c r="AI54" s="89"/>
      <c r="AJ54" s="89"/>
      <c r="AK54" s="127"/>
    </row>
    <row r="55" spans="3:37" ht="15.75" customHeight="1">
      <c r="C55" s="91" t="s">
        <v>20</v>
      </c>
      <c r="D55" s="92"/>
      <c r="E55" s="92"/>
      <c r="F55" s="92"/>
      <c r="G55" s="58">
        <v>0.625</v>
      </c>
      <c r="H55" s="58"/>
      <c r="I55" s="58"/>
      <c r="J55" s="87" t="str">
        <f>B26</f>
        <v>宮城野</v>
      </c>
      <c r="K55" s="78"/>
      <c r="L55" s="78"/>
      <c r="M55" s="78"/>
      <c r="N55" s="125">
        <f>O55+O56</f>
        <v>2</v>
      </c>
      <c r="O55" s="30">
        <v>1</v>
      </c>
      <c r="P55" s="31" t="s">
        <v>57</v>
      </c>
      <c r="Q55" s="32">
        <v>1</v>
      </c>
      <c r="R55" s="125">
        <f>Q55+Q56</f>
        <v>8</v>
      </c>
      <c r="S55" s="78" t="str">
        <f>B34</f>
        <v>仙南Ａ</v>
      </c>
      <c r="T55" s="78"/>
      <c r="U55" s="78"/>
      <c r="V55" s="78"/>
      <c r="W55" s="47"/>
      <c r="X55" s="28"/>
      <c r="Y55" s="90" t="str">
        <f>B30</f>
        <v>中央</v>
      </c>
      <c r="Z55" s="90"/>
      <c r="AA55" s="90"/>
      <c r="AB55" s="90"/>
      <c r="AC55" s="125">
        <f>AD55+AD56</f>
        <v>3</v>
      </c>
      <c r="AD55" s="48">
        <v>2</v>
      </c>
      <c r="AE55" s="49" t="s">
        <v>57</v>
      </c>
      <c r="AF55" s="50">
        <v>0</v>
      </c>
      <c r="AG55" s="125">
        <f>AF55+AF56</f>
        <v>0</v>
      </c>
      <c r="AH55" s="90" t="str">
        <f>B32</f>
        <v>青葉Ｂ</v>
      </c>
      <c r="AI55" s="90"/>
      <c r="AJ55" s="90"/>
      <c r="AK55" s="97"/>
    </row>
    <row r="56" spans="3:37" ht="15.75" customHeight="1" thickBot="1">
      <c r="C56" s="68"/>
      <c r="D56" s="69"/>
      <c r="E56" s="69"/>
      <c r="F56" s="69"/>
      <c r="G56" s="72"/>
      <c r="H56" s="72"/>
      <c r="I56" s="72"/>
      <c r="J56" s="129"/>
      <c r="K56" s="79"/>
      <c r="L56" s="79"/>
      <c r="M56" s="79"/>
      <c r="N56" s="126"/>
      <c r="O56" s="36">
        <v>1</v>
      </c>
      <c r="P56" s="37" t="s">
        <v>57</v>
      </c>
      <c r="Q56" s="38">
        <v>7</v>
      </c>
      <c r="R56" s="126"/>
      <c r="S56" s="79"/>
      <c r="T56" s="79"/>
      <c r="U56" s="79"/>
      <c r="V56" s="79"/>
      <c r="W56" s="51"/>
      <c r="X56" s="21"/>
      <c r="Y56" s="79"/>
      <c r="Z56" s="79"/>
      <c r="AA56" s="79"/>
      <c r="AB56" s="79"/>
      <c r="AC56" s="126"/>
      <c r="AD56" s="36">
        <v>1</v>
      </c>
      <c r="AE56" s="37" t="s">
        <v>57</v>
      </c>
      <c r="AF56" s="38">
        <v>0</v>
      </c>
      <c r="AG56" s="126"/>
      <c r="AH56" s="79"/>
      <c r="AI56" s="79"/>
      <c r="AJ56" s="79"/>
      <c r="AK56" s="121"/>
    </row>
    <row r="57" spans="2:11" ht="13.5">
      <c r="B57" s="173" t="s">
        <v>63</v>
      </c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43" s="4" customFormat="1" ht="19.5" customHeight="1" thickBot="1">
      <c r="A58" s="3" t="s">
        <v>12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3:37" ht="19.5" customHeight="1">
      <c r="C59" s="39"/>
      <c r="D59" s="40"/>
      <c r="E59" s="41"/>
      <c r="F59" s="42"/>
      <c r="G59" s="41"/>
      <c r="H59" s="41"/>
      <c r="I59" s="40"/>
      <c r="J59" s="122" t="s">
        <v>13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43"/>
      <c r="X59" s="40"/>
      <c r="Y59" s="123" t="s">
        <v>14</v>
      </c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4"/>
    </row>
    <row r="60" spans="3:37" ht="15.75" customHeight="1">
      <c r="C60" s="66" t="s">
        <v>15</v>
      </c>
      <c r="D60" s="67"/>
      <c r="E60" s="67"/>
      <c r="F60" s="67"/>
      <c r="G60" s="70">
        <v>0.3958333333333333</v>
      </c>
      <c r="H60" s="70"/>
      <c r="I60" s="70"/>
      <c r="J60" s="87" t="str">
        <f>B8</f>
        <v>仙南Ｂ</v>
      </c>
      <c r="K60" s="78"/>
      <c r="L60" s="78"/>
      <c r="M60" s="78"/>
      <c r="N60" s="125">
        <f>O60+O61</f>
        <v>0</v>
      </c>
      <c r="O60" s="30">
        <v>0</v>
      </c>
      <c r="P60" s="31" t="s">
        <v>57</v>
      </c>
      <c r="Q60" s="32">
        <v>3</v>
      </c>
      <c r="R60" s="125">
        <f>Q60+Q61</f>
        <v>8</v>
      </c>
      <c r="S60" s="78" t="str">
        <f>B16</f>
        <v>青葉Ａ</v>
      </c>
      <c r="T60" s="78"/>
      <c r="U60" s="78"/>
      <c r="V60" s="78"/>
      <c r="W60" s="44"/>
      <c r="X60" s="45"/>
      <c r="Y60" s="78" t="str">
        <f>B10</f>
        <v>大崎</v>
      </c>
      <c r="Z60" s="78"/>
      <c r="AA60" s="78"/>
      <c r="AB60" s="78"/>
      <c r="AC60" s="125">
        <f>AD60+AD61</f>
        <v>1</v>
      </c>
      <c r="AD60" s="30">
        <v>1</v>
      </c>
      <c r="AE60" s="31" t="s">
        <v>57</v>
      </c>
      <c r="AF60" s="32">
        <v>1</v>
      </c>
      <c r="AG60" s="125">
        <f>AF60+AF61</f>
        <v>5</v>
      </c>
      <c r="AH60" s="78" t="str">
        <f>B12</f>
        <v>若林</v>
      </c>
      <c r="AI60" s="78"/>
      <c r="AJ60" s="78"/>
      <c r="AK60" s="96"/>
    </row>
    <row r="61" spans="3:37" ht="15.75" customHeight="1">
      <c r="C61" s="83"/>
      <c r="D61" s="84"/>
      <c r="E61" s="84"/>
      <c r="F61" s="84"/>
      <c r="G61" s="85"/>
      <c r="H61" s="85"/>
      <c r="I61" s="85"/>
      <c r="J61" s="88"/>
      <c r="K61" s="89"/>
      <c r="L61" s="89"/>
      <c r="M61" s="89"/>
      <c r="N61" s="128"/>
      <c r="O61" s="33">
        <v>0</v>
      </c>
      <c r="P61" s="34" t="s">
        <v>57</v>
      </c>
      <c r="Q61" s="35">
        <v>5</v>
      </c>
      <c r="R61" s="128"/>
      <c r="S61" s="89"/>
      <c r="T61" s="89"/>
      <c r="U61" s="89"/>
      <c r="V61" s="89"/>
      <c r="W61" s="46"/>
      <c r="X61" s="20"/>
      <c r="Y61" s="89"/>
      <c r="Z61" s="89"/>
      <c r="AA61" s="89"/>
      <c r="AB61" s="89"/>
      <c r="AC61" s="128"/>
      <c r="AD61" s="33">
        <v>0</v>
      </c>
      <c r="AE61" s="34" t="s">
        <v>57</v>
      </c>
      <c r="AF61" s="35">
        <v>4</v>
      </c>
      <c r="AG61" s="128"/>
      <c r="AH61" s="89"/>
      <c r="AI61" s="89"/>
      <c r="AJ61" s="89"/>
      <c r="AK61" s="127"/>
    </row>
    <row r="62" spans="3:37" ht="15.75" customHeight="1">
      <c r="C62" s="91" t="s">
        <v>21</v>
      </c>
      <c r="D62" s="92"/>
      <c r="E62" s="92"/>
      <c r="F62" s="92"/>
      <c r="G62" s="58">
        <v>0.4236111111111111</v>
      </c>
      <c r="H62" s="58"/>
      <c r="I62" s="58"/>
      <c r="J62" s="120" t="str">
        <f>B14</f>
        <v>石巻</v>
      </c>
      <c r="K62" s="90"/>
      <c r="L62" s="90"/>
      <c r="M62" s="90"/>
      <c r="N62" s="125">
        <f>O62+O63</f>
        <v>0</v>
      </c>
      <c r="O62" s="30">
        <v>0</v>
      </c>
      <c r="P62" s="31" t="s">
        <v>57</v>
      </c>
      <c r="Q62" s="32">
        <v>1</v>
      </c>
      <c r="R62" s="125">
        <f>Q62+Q63</f>
        <v>3</v>
      </c>
      <c r="S62" s="90" t="str">
        <f>B18</f>
        <v>泉</v>
      </c>
      <c r="T62" s="90"/>
      <c r="U62" s="90"/>
      <c r="V62" s="90"/>
      <c r="W62" s="47"/>
      <c r="X62" s="28"/>
      <c r="Y62" s="90" t="str">
        <f>B24</f>
        <v>太白</v>
      </c>
      <c r="Z62" s="90"/>
      <c r="AA62" s="90"/>
      <c r="AB62" s="90"/>
      <c r="AC62" s="125">
        <f>AD62+AD63</f>
        <v>2</v>
      </c>
      <c r="AD62" s="30">
        <v>1</v>
      </c>
      <c r="AE62" s="31" t="s">
        <v>57</v>
      </c>
      <c r="AF62" s="32">
        <v>0</v>
      </c>
      <c r="AG62" s="125">
        <f>AF62+AF63</f>
        <v>0</v>
      </c>
      <c r="AH62" s="90" t="str">
        <f>B32</f>
        <v>青葉Ｂ</v>
      </c>
      <c r="AI62" s="90"/>
      <c r="AJ62" s="90"/>
      <c r="AK62" s="97"/>
    </row>
    <row r="63" spans="3:37" ht="15.75" customHeight="1">
      <c r="C63" s="91"/>
      <c r="D63" s="92"/>
      <c r="E63" s="92"/>
      <c r="F63" s="92"/>
      <c r="G63" s="58"/>
      <c r="H63" s="58"/>
      <c r="I63" s="58"/>
      <c r="J63" s="120"/>
      <c r="K63" s="90"/>
      <c r="L63" s="90"/>
      <c r="M63" s="90"/>
      <c r="N63" s="128"/>
      <c r="O63" s="33">
        <v>0</v>
      </c>
      <c r="P63" s="34" t="s">
        <v>57</v>
      </c>
      <c r="Q63" s="35">
        <v>2</v>
      </c>
      <c r="R63" s="128"/>
      <c r="S63" s="90"/>
      <c r="T63" s="90"/>
      <c r="U63" s="90"/>
      <c r="V63" s="90"/>
      <c r="W63" s="47"/>
      <c r="X63" s="28"/>
      <c r="Y63" s="90"/>
      <c r="Z63" s="90"/>
      <c r="AA63" s="90"/>
      <c r="AB63" s="90"/>
      <c r="AC63" s="128"/>
      <c r="AD63" s="33">
        <v>1</v>
      </c>
      <c r="AE63" s="34" t="s">
        <v>57</v>
      </c>
      <c r="AF63" s="35">
        <v>0</v>
      </c>
      <c r="AG63" s="128"/>
      <c r="AH63" s="90"/>
      <c r="AI63" s="90"/>
      <c r="AJ63" s="90"/>
      <c r="AK63" s="97"/>
    </row>
    <row r="64" spans="3:37" ht="15.75" customHeight="1">
      <c r="C64" s="66" t="s">
        <v>22</v>
      </c>
      <c r="D64" s="67"/>
      <c r="E64" s="67"/>
      <c r="F64" s="67"/>
      <c r="G64" s="70">
        <v>0.4513888888888889</v>
      </c>
      <c r="H64" s="70"/>
      <c r="I64" s="70"/>
      <c r="J64" s="87" t="str">
        <f>B26</f>
        <v>宮城野</v>
      </c>
      <c r="K64" s="78"/>
      <c r="L64" s="78"/>
      <c r="M64" s="78"/>
      <c r="N64" s="125">
        <f>O64+O65</f>
        <v>2</v>
      </c>
      <c r="O64" s="30">
        <v>0</v>
      </c>
      <c r="P64" s="31" t="s">
        <v>57</v>
      </c>
      <c r="Q64" s="32">
        <v>2</v>
      </c>
      <c r="R64" s="125">
        <f>Q64+Q65</f>
        <v>2</v>
      </c>
      <c r="S64" s="78" t="str">
        <f>B28</f>
        <v>県北</v>
      </c>
      <c r="T64" s="78"/>
      <c r="U64" s="78"/>
      <c r="V64" s="78"/>
      <c r="W64" s="44"/>
      <c r="X64" s="45"/>
      <c r="Y64" s="78" t="str">
        <f>B30</f>
        <v>中央</v>
      </c>
      <c r="Z64" s="78"/>
      <c r="AA64" s="78"/>
      <c r="AB64" s="78"/>
      <c r="AC64" s="125">
        <f>AD64+AD65</f>
        <v>0</v>
      </c>
      <c r="AD64" s="30">
        <v>0</v>
      </c>
      <c r="AE64" s="31" t="s">
        <v>57</v>
      </c>
      <c r="AF64" s="32">
        <v>1</v>
      </c>
      <c r="AG64" s="125">
        <f>AF64+AF65</f>
        <v>1</v>
      </c>
      <c r="AH64" s="78" t="str">
        <f>B34</f>
        <v>仙南Ａ</v>
      </c>
      <c r="AI64" s="78"/>
      <c r="AJ64" s="78"/>
      <c r="AK64" s="96"/>
    </row>
    <row r="65" spans="3:37" ht="15.75" customHeight="1">
      <c r="C65" s="83"/>
      <c r="D65" s="84"/>
      <c r="E65" s="84"/>
      <c r="F65" s="84"/>
      <c r="G65" s="85"/>
      <c r="H65" s="85"/>
      <c r="I65" s="85"/>
      <c r="J65" s="88"/>
      <c r="K65" s="89"/>
      <c r="L65" s="89"/>
      <c r="M65" s="89"/>
      <c r="N65" s="128"/>
      <c r="O65" s="33">
        <v>2</v>
      </c>
      <c r="P65" s="34" t="s">
        <v>57</v>
      </c>
      <c r="Q65" s="35">
        <v>0</v>
      </c>
      <c r="R65" s="128"/>
      <c r="S65" s="89"/>
      <c r="T65" s="89"/>
      <c r="U65" s="89"/>
      <c r="V65" s="89"/>
      <c r="W65" s="46"/>
      <c r="X65" s="20"/>
      <c r="Y65" s="89"/>
      <c r="Z65" s="89"/>
      <c r="AA65" s="89"/>
      <c r="AB65" s="89"/>
      <c r="AC65" s="128"/>
      <c r="AD65" s="33">
        <v>0</v>
      </c>
      <c r="AE65" s="34" t="s">
        <v>57</v>
      </c>
      <c r="AF65" s="35">
        <v>0</v>
      </c>
      <c r="AG65" s="128"/>
      <c r="AH65" s="89"/>
      <c r="AI65" s="89"/>
      <c r="AJ65" s="89"/>
      <c r="AK65" s="127"/>
    </row>
    <row r="66" spans="3:37" ht="15.75" customHeight="1">
      <c r="C66" s="91" t="s">
        <v>23</v>
      </c>
      <c r="D66" s="92"/>
      <c r="E66" s="92"/>
      <c r="F66" s="92"/>
      <c r="G66" s="58">
        <v>0.4791666666666667</v>
      </c>
      <c r="H66" s="58"/>
      <c r="I66" s="58"/>
      <c r="J66" s="120" t="str">
        <f>B8</f>
        <v>仙南Ｂ</v>
      </c>
      <c r="K66" s="90"/>
      <c r="L66" s="90"/>
      <c r="M66" s="90"/>
      <c r="N66" s="125">
        <f>O66+O67</f>
        <v>1</v>
      </c>
      <c r="O66" s="30">
        <v>1</v>
      </c>
      <c r="P66" s="31" t="s">
        <v>57</v>
      </c>
      <c r="Q66" s="32">
        <v>1</v>
      </c>
      <c r="R66" s="125">
        <f>Q66+Q67</f>
        <v>7</v>
      </c>
      <c r="S66" s="90" t="str">
        <f>B18</f>
        <v>泉</v>
      </c>
      <c r="T66" s="90"/>
      <c r="U66" s="90"/>
      <c r="V66" s="90"/>
      <c r="W66" s="47"/>
      <c r="X66" s="28"/>
      <c r="Y66" s="90" t="str">
        <f>B10</f>
        <v>大崎</v>
      </c>
      <c r="Z66" s="90"/>
      <c r="AA66" s="90"/>
      <c r="AB66" s="90"/>
      <c r="AC66" s="125">
        <f>AD66+AD67</f>
        <v>0</v>
      </c>
      <c r="AD66" s="30">
        <v>0</v>
      </c>
      <c r="AE66" s="31" t="s">
        <v>57</v>
      </c>
      <c r="AF66" s="32">
        <v>3</v>
      </c>
      <c r="AG66" s="125">
        <f>AF66+AF67</f>
        <v>3</v>
      </c>
      <c r="AH66" s="90" t="str">
        <f>B14</f>
        <v>石巻</v>
      </c>
      <c r="AI66" s="90"/>
      <c r="AJ66" s="90"/>
      <c r="AK66" s="97"/>
    </row>
    <row r="67" spans="3:37" ht="15.75" customHeight="1">
      <c r="C67" s="91"/>
      <c r="D67" s="92"/>
      <c r="E67" s="92"/>
      <c r="F67" s="92"/>
      <c r="G67" s="58"/>
      <c r="H67" s="58"/>
      <c r="I67" s="58"/>
      <c r="J67" s="120"/>
      <c r="K67" s="90"/>
      <c r="L67" s="90"/>
      <c r="M67" s="90"/>
      <c r="N67" s="128"/>
      <c r="O67" s="33">
        <v>0</v>
      </c>
      <c r="P67" s="34" t="s">
        <v>57</v>
      </c>
      <c r="Q67" s="35">
        <v>6</v>
      </c>
      <c r="R67" s="128"/>
      <c r="S67" s="90"/>
      <c r="T67" s="90"/>
      <c r="U67" s="90"/>
      <c r="V67" s="90"/>
      <c r="W67" s="47"/>
      <c r="X67" s="28"/>
      <c r="Y67" s="90"/>
      <c r="Z67" s="90"/>
      <c r="AA67" s="90"/>
      <c r="AB67" s="90"/>
      <c r="AC67" s="128"/>
      <c r="AD67" s="33">
        <v>0</v>
      </c>
      <c r="AE67" s="34" t="s">
        <v>57</v>
      </c>
      <c r="AF67" s="35">
        <v>0</v>
      </c>
      <c r="AG67" s="128"/>
      <c r="AH67" s="90"/>
      <c r="AI67" s="90"/>
      <c r="AJ67" s="90"/>
      <c r="AK67" s="97"/>
    </row>
    <row r="68" spans="3:37" ht="15.75" customHeight="1">
      <c r="C68" s="66" t="s">
        <v>16</v>
      </c>
      <c r="D68" s="67"/>
      <c r="E68" s="67"/>
      <c r="F68" s="67"/>
      <c r="G68" s="70">
        <v>0.5069444444444444</v>
      </c>
      <c r="H68" s="70"/>
      <c r="I68" s="70"/>
      <c r="J68" s="87" t="str">
        <f>B12</f>
        <v>若林</v>
      </c>
      <c r="K68" s="78"/>
      <c r="L68" s="78"/>
      <c r="M68" s="78"/>
      <c r="N68" s="125">
        <f>O68+O69</f>
        <v>2</v>
      </c>
      <c r="O68" s="30">
        <v>2</v>
      </c>
      <c r="P68" s="31" t="s">
        <v>57</v>
      </c>
      <c r="Q68" s="32">
        <v>0</v>
      </c>
      <c r="R68" s="125">
        <f>Q68+Q69</f>
        <v>1</v>
      </c>
      <c r="S68" s="78" t="str">
        <f>B16</f>
        <v>青葉Ａ</v>
      </c>
      <c r="T68" s="78"/>
      <c r="U68" s="78"/>
      <c r="V68" s="78"/>
      <c r="W68" s="44"/>
      <c r="X68" s="45"/>
      <c r="Y68" s="78" t="str">
        <f>B24</f>
        <v>太白</v>
      </c>
      <c r="Z68" s="78"/>
      <c r="AA68" s="78"/>
      <c r="AB68" s="78"/>
      <c r="AC68" s="125">
        <f>AD68+AD69</f>
        <v>3</v>
      </c>
      <c r="AD68" s="30">
        <v>2</v>
      </c>
      <c r="AE68" s="31" t="s">
        <v>57</v>
      </c>
      <c r="AF68" s="32">
        <v>1</v>
      </c>
      <c r="AG68" s="125">
        <f>AF68+AF69</f>
        <v>1</v>
      </c>
      <c r="AH68" s="78" t="str">
        <f>B34</f>
        <v>仙南Ａ</v>
      </c>
      <c r="AI68" s="78"/>
      <c r="AJ68" s="78"/>
      <c r="AK68" s="96"/>
    </row>
    <row r="69" spans="3:37" ht="15.75" customHeight="1">
      <c r="C69" s="83"/>
      <c r="D69" s="84"/>
      <c r="E69" s="84"/>
      <c r="F69" s="84"/>
      <c r="G69" s="85"/>
      <c r="H69" s="85"/>
      <c r="I69" s="85"/>
      <c r="J69" s="88"/>
      <c r="K69" s="89"/>
      <c r="L69" s="89"/>
      <c r="M69" s="89"/>
      <c r="N69" s="128"/>
      <c r="O69" s="33">
        <v>0</v>
      </c>
      <c r="P69" s="34" t="s">
        <v>57</v>
      </c>
      <c r="Q69" s="35">
        <v>1</v>
      </c>
      <c r="R69" s="128"/>
      <c r="S69" s="89"/>
      <c r="T69" s="89"/>
      <c r="U69" s="89"/>
      <c r="V69" s="89"/>
      <c r="W69" s="46"/>
      <c r="X69" s="20"/>
      <c r="Y69" s="89"/>
      <c r="Z69" s="89"/>
      <c r="AA69" s="89"/>
      <c r="AB69" s="89"/>
      <c r="AC69" s="128"/>
      <c r="AD69" s="33">
        <v>1</v>
      </c>
      <c r="AE69" s="34" t="s">
        <v>57</v>
      </c>
      <c r="AF69" s="35">
        <v>0</v>
      </c>
      <c r="AG69" s="128"/>
      <c r="AH69" s="89"/>
      <c r="AI69" s="89"/>
      <c r="AJ69" s="89"/>
      <c r="AK69" s="127"/>
    </row>
    <row r="70" spans="3:37" ht="15.75" customHeight="1">
      <c r="C70" s="66" t="s">
        <v>17</v>
      </c>
      <c r="D70" s="67"/>
      <c r="E70" s="67"/>
      <c r="F70" s="67"/>
      <c r="G70" s="70">
        <v>0.5347222222222222</v>
      </c>
      <c r="H70" s="70"/>
      <c r="I70" s="70"/>
      <c r="J70" s="87" t="str">
        <f>B26</f>
        <v>宮城野</v>
      </c>
      <c r="K70" s="78"/>
      <c r="L70" s="78"/>
      <c r="M70" s="78"/>
      <c r="N70" s="125">
        <f>O70+O71</f>
        <v>0</v>
      </c>
      <c r="O70" s="30">
        <v>0</v>
      </c>
      <c r="P70" s="31" t="s">
        <v>57</v>
      </c>
      <c r="Q70" s="32">
        <v>2</v>
      </c>
      <c r="R70" s="125">
        <f>Q70+Q71</f>
        <v>3</v>
      </c>
      <c r="S70" s="78" t="str">
        <f>B30</f>
        <v>中央</v>
      </c>
      <c r="T70" s="78"/>
      <c r="U70" s="78"/>
      <c r="V70" s="78"/>
      <c r="W70" s="44"/>
      <c r="X70" s="45"/>
      <c r="Y70" s="78" t="str">
        <f>B28</f>
        <v>県北</v>
      </c>
      <c r="Z70" s="78"/>
      <c r="AA70" s="78"/>
      <c r="AB70" s="78"/>
      <c r="AC70" s="125">
        <f>AD70+AD71</f>
        <v>1</v>
      </c>
      <c r="AD70" s="30">
        <v>0</v>
      </c>
      <c r="AE70" s="31" t="s">
        <v>57</v>
      </c>
      <c r="AF70" s="32">
        <v>0</v>
      </c>
      <c r="AG70" s="125">
        <f>AF70+AF71</f>
        <v>0</v>
      </c>
      <c r="AH70" s="78" t="str">
        <f>B32</f>
        <v>青葉Ｂ</v>
      </c>
      <c r="AI70" s="78"/>
      <c r="AJ70" s="78"/>
      <c r="AK70" s="96"/>
    </row>
    <row r="71" spans="3:37" ht="15.75" customHeight="1" thickBot="1">
      <c r="C71" s="68"/>
      <c r="D71" s="69"/>
      <c r="E71" s="69"/>
      <c r="F71" s="69"/>
      <c r="G71" s="72"/>
      <c r="H71" s="72"/>
      <c r="I71" s="72"/>
      <c r="J71" s="129"/>
      <c r="K71" s="79"/>
      <c r="L71" s="79"/>
      <c r="M71" s="79"/>
      <c r="N71" s="126"/>
      <c r="O71" s="36">
        <v>0</v>
      </c>
      <c r="P71" s="37" t="s">
        <v>57</v>
      </c>
      <c r="Q71" s="38">
        <v>1</v>
      </c>
      <c r="R71" s="126"/>
      <c r="S71" s="79"/>
      <c r="T71" s="79"/>
      <c r="U71" s="79"/>
      <c r="V71" s="79"/>
      <c r="W71" s="51"/>
      <c r="X71" s="21"/>
      <c r="Y71" s="79"/>
      <c r="Z71" s="79"/>
      <c r="AA71" s="79"/>
      <c r="AB71" s="79"/>
      <c r="AC71" s="126"/>
      <c r="AD71" s="36">
        <v>1</v>
      </c>
      <c r="AE71" s="37" t="s">
        <v>57</v>
      </c>
      <c r="AF71" s="38">
        <v>0</v>
      </c>
      <c r="AG71" s="126"/>
      <c r="AH71" s="79"/>
      <c r="AI71" s="79"/>
      <c r="AJ71" s="79"/>
      <c r="AK71" s="121"/>
    </row>
    <row r="72" spans="3:37" ht="15.75" customHeight="1">
      <c r="C72" s="22"/>
      <c r="D72" s="22"/>
      <c r="E72" s="22"/>
      <c r="F72" s="22"/>
      <c r="G72" s="23"/>
      <c r="H72" s="23"/>
      <c r="I72" s="23"/>
      <c r="J72" s="5"/>
      <c r="K72" s="5"/>
      <c r="L72" s="5"/>
      <c r="M72" s="5"/>
      <c r="N72" s="25"/>
      <c r="O72" s="48"/>
      <c r="P72" s="49"/>
      <c r="Q72" s="50"/>
      <c r="R72" s="25"/>
      <c r="S72" s="5"/>
      <c r="T72" s="5"/>
      <c r="U72" s="5"/>
      <c r="V72" s="5"/>
      <c r="W72" s="27"/>
      <c r="X72" s="28"/>
      <c r="Y72" s="5"/>
      <c r="Z72" s="5"/>
      <c r="AA72" s="5"/>
      <c r="AB72" s="5"/>
      <c r="AC72" s="25"/>
      <c r="AD72" s="48"/>
      <c r="AE72" s="49"/>
      <c r="AF72" s="50"/>
      <c r="AG72" s="25"/>
      <c r="AH72" s="5"/>
      <c r="AI72" s="5"/>
      <c r="AJ72" s="5"/>
      <c r="AK72" s="5"/>
    </row>
    <row r="73" spans="2:10" ht="13.5">
      <c r="B73" s="173" t="s">
        <v>64</v>
      </c>
      <c r="C73" s="173"/>
      <c r="D73" s="173"/>
      <c r="E73" s="173"/>
      <c r="F73" s="173"/>
      <c r="G73" s="173"/>
      <c r="H73" s="173"/>
      <c r="I73" s="173"/>
      <c r="J73" s="173"/>
    </row>
    <row r="74" spans="2:43" s="4" customFormat="1" ht="19.5" customHeight="1">
      <c r="B74" s="173"/>
      <c r="C74" s="173"/>
      <c r="D74" s="173"/>
      <c r="E74" s="173"/>
      <c r="F74" s="173"/>
      <c r="G74" s="173"/>
      <c r="H74" s="173"/>
      <c r="I74" s="173"/>
      <c r="J74" s="173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2:43" s="4" customFormat="1" ht="19.5" customHeight="1" thickBot="1">
      <c r="B75" s="24"/>
      <c r="C75" s="24"/>
      <c r="D75" s="24"/>
      <c r="E75" s="24"/>
      <c r="F75" s="24"/>
      <c r="G75" s="24"/>
      <c r="H75" s="24"/>
      <c r="I75" s="24"/>
      <c r="J75" s="24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3:37" ht="19.5" customHeight="1">
      <c r="C76" s="39"/>
      <c r="D76" s="40"/>
      <c r="E76" s="41"/>
      <c r="F76" s="42"/>
      <c r="G76" s="41"/>
      <c r="H76" s="41"/>
      <c r="I76" s="40"/>
      <c r="J76" s="122" t="s">
        <v>13</v>
      </c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43"/>
      <c r="X76" s="40"/>
      <c r="Y76" s="123" t="s">
        <v>14</v>
      </c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4"/>
    </row>
    <row r="77" spans="3:37" ht="15.75" customHeight="1">
      <c r="C77" s="66" t="s">
        <v>24</v>
      </c>
      <c r="D77" s="67"/>
      <c r="E77" s="67"/>
      <c r="F77" s="67"/>
      <c r="G77" s="70">
        <v>0.5833333333333334</v>
      </c>
      <c r="H77" s="70"/>
      <c r="I77" s="71"/>
      <c r="J77" s="87" t="s">
        <v>54</v>
      </c>
      <c r="K77" s="78"/>
      <c r="L77" s="78"/>
      <c r="M77" s="78"/>
      <c r="N77" s="80">
        <v>2</v>
      </c>
      <c r="O77" s="30">
        <v>0</v>
      </c>
      <c r="P77" s="31" t="s">
        <v>57</v>
      </c>
      <c r="Q77" s="32">
        <v>0</v>
      </c>
      <c r="R77" s="80">
        <v>1</v>
      </c>
      <c r="S77" s="78" t="s">
        <v>56</v>
      </c>
      <c r="T77" s="78"/>
      <c r="U77" s="78"/>
      <c r="V77" s="78"/>
      <c r="W77" s="44"/>
      <c r="X77" s="45"/>
      <c r="Y77" s="78"/>
      <c r="Z77" s="78"/>
      <c r="AA77" s="78"/>
      <c r="AB77" s="78"/>
      <c r="AC77" s="80"/>
      <c r="AD77" s="30"/>
      <c r="AE77" s="31"/>
      <c r="AF77" s="32"/>
      <c r="AG77" s="80"/>
      <c r="AH77" s="78"/>
      <c r="AI77" s="78"/>
      <c r="AJ77" s="78"/>
      <c r="AK77" s="96"/>
    </row>
    <row r="78" spans="3:37" ht="15.75" customHeight="1">
      <c r="C78" s="83"/>
      <c r="D78" s="84"/>
      <c r="E78" s="84"/>
      <c r="F78" s="84"/>
      <c r="G78" s="85"/>
      <c r="H78" s="85"/>
      <c r="I78" s="86"/>
      <c r="J78" s="88"/>
      <c r="K78" s="89"/>
      <c r="L78" s="89"/>
      <c r="M78" s="89"/>
      <c r="N78" s="82"/>
      <c r="O78" s="48">
        <v>2</v>
      </c>
      <c r="P78" s="49" t="s">
        <v>57</v>
      </c>
      <c r="Q78" s="50">
        <v>1</v>
      </c>
      <c r="R78" s="82"/>
      <c r="S78" s="90"/>
      <c r="T78" s="90"/>
      <c r="U78" s="90"/>
      <c r="V78" s="90"/>
      <c r="W78" s="47"/>
      <c r="X78" s="28"/>
      <c r="Y78" s="90"/>
      <c r="Z78" s="90"/>
      <c r="AA78" s="90"/>
      <c r="AB78" s="90"/>
      <c r="AC78" s="82"/>
      <c r="AD78" s="48"/>
      <c r="AE78" s="49"/>
      <c r="AF78" s="50"/>
      <c r="AG78" s="82"/>
      <c r="AH78" s="89"/>
      <c r="AI78" s="89"/>
      <c r="AJ78" s="89"/>
      <c r="AK78" s="127"/>
    </row>
    <row r="79" spans="3:37" ht="15.75" customHeight="1">
      <c r="C79" s="66" t="s">
        <v>21</v>
      </c>
      <c r="D79" s="67"/>
      <c r="E79" s="67"/>
      <c r="F79" s="67"/>
      <c r="G79" s="70">
        <v>0.6180555555555556</v>
      </c>
      <c r="H79" s="70"/>
      <c r="I79" s="71"/>
      <c r="J79" s="87" t="s">
        <v>4</v>
      </c>
      <c r="K79" s="78"/>
      <c r="L79" s="78"/>
      <c r="M79" s="78"/>
      <c r="N79" s="80">
        <v>0</v>
      </c>
      <c r="O79" s="30">
        <v>0</v>
      </c>
      <c r="P79" s="31" t="s">
        <v>57</v>
      </c>
      <c r="Q79" s="32">
        <v>0</v>
      </c>
      <c r="R79" s="80">
        <v>1</v>
      </c>
      <c r="S79" s="78" t="s">
        <v>26</v>
      </c>
      <c r="T79" s="78"/>
      <c r="U79" s="78"/>
      <c r="V79" s="78"/>
      <c r="W79" s="44"/>
      <c r="X79" s="45"/>
      <c r="Y79" s="78"/>
      <c r="Z79" s="78"/>
      <c r="AA79" s="78"/>
      <c r="AB79" s="78"/>
      <c r="AC79" s="80"/>
      <c r="AD79" s="30"/>
      <c r="AE79" s="31"/>
      <c r="AF79" s="32"/>
      <c r="AG79" s="80"/>
      <c r="AH79" s="78"/>
      <c r="AI79" s="78"/>
      <c r="AJ79" s="78"/>
      <c r="AK79" s="96"/>
    </row>
    <row r="80" spans="3:37" ht="15.75" customHeight="1">
      <c r="C80" s="91"/>
      <c r="D80" s="92"/>
      <c r="E80" s="92"/>
      <c r="F80" s="92"/>
      <c r="G80" s="58"/>
      <c r="H80" s="58"/>
      <c r="I80" s="59"/>
      <c r="J80" s="120"/>
      <c r="K80" s="90"/>
      <c r="L80" s="90"/>
      <c r="M80" s="90"/>
      <c r="N80" s="82"/>
      <c r="O80" s="48">
        <v>0</v>
      </c>
      <c r="P80" s="49" t="s">
        <v>57</v>
      </c>
      <c r="Q80" s="50">
        <v>1</v>
      </c>
      <c r="R80" s="82"/>
      <c r="S80" s="90"/>
      <c r="T80" s="90"/>
      <c r="U80" s="90"/>
      <c r="V80" s="90"/>
      <c r="W80" s="47"/>
      <c r="X80" s="28"/>
      <c r="Y80" s="90"/>
      <c r="Z80" s="90"/>
      <c r="AA80" s="90"/>
      <c r="AB80" s="90"/>
      <c r="AC80" s="82"/>
      <c r="AD80" s="48"/>
      <c r="AE80" s="49"/>
      <c r="AF80" s="50"/>
      <c r="AG80" s="82"/>
      <c r="AH80" s="90"/>
      <c r="AI80" s="90"/>
      <c r="AJ80" s="90"/>
      <c r="AK80" s="97"/>
    </row>
    <row r="81" spans="3:37" ht="15.75" customHeight="1">
      <c r="C81" s="66"/>
      <c r="D81" s="67"/>
      <c r="E81" s="67"/>
      <c r="F81" s="67"/>
      <c r="G81" s="70"/>
      <c r="H81" s="70"/>
      <c r="I81" s="71"/>
      <c r="J81" s="74"/>
      <c r="K81" s="75"/>
      <c r="L81" s="75"/>
      <c r="M81" s="75"/>
      <c r="N81" s="80"/>
      <c r="O81" s="30"/>
      <c r="P81" s="31"/>
      <c r="Q81" s="32"/>
      <c r="R81" s="80"/>
      <c r="S81" s="78"/>
      <c r="T81" s="78"/>
      <c r="U81" s="78"/>
      <c r="V81" s="78"/>
      <c r="W81" s="8"/>
      <c r="X81" s="45"/>
      <c r="Y81" s="78"/>
      <c r="Z81" s="78"/>
      <c r="AA81" s="78"/>
      <c r="AB81" s="78"/>
      <c r="AC81" s="80"/>
      <c r="AD81" s="30"/>
      <c r="AE81" s="31"/>
      <c r="AF81" s="32"/>
      <c r="AG81" s="80"/>
      <c r="AH81" s="75"/>
      <c r="AI81" s="75"/>
      <c r="AJ81" s="75"/>
      <c r="AK81" s="171"/>
    </row>
    <row r="82" spans="3:37" ht="15.75" customHeight="1" thickBot="1">
      <c r="C82" s="68"/>
      <c r="D82" s="69"/>
      <c r="E82" s="69"/>
      <c r="F82" s="69"/>
      <c r="G82" s="72"/>
      <c r="H82" s="72"/>
      <c r="I82" s="73"/>
      <c r="J82" s="76"/>
      <c r="K82" s="77"/>
      <c r="L82" s="77"/>
      <c r="M82" s="77"/>
      <c r="N82" s="81"/>
      <c r="O82" s="36"/>
      <c r="P82" s="37"/>
      <c r="Q82" s="38"/>
      <c r="R82" s="81"/>
      <c r="S82" s="79"/>
      <c r="T82" s="79"/>
      <c r="U82" s="79"/>
      <c r="V82" s="79"/>
      <c r="W82" s="9"/>
      <c r="X82" s="21"/>
      <c r="Y82" s="79"/>
      <c r="Z82" s="79"/>
      <c r="AA82" s="79"/>
      <c r="AB82" s="79"/>
      <c r="AC82" s="81"/>
      <c r="AD82" s="36"/>
      <c r="AE82" s="37"/>
      <c r="AF82" s="38"/>
      <c r="AG82" s="81"/>
      <c r="AH82" s="77"/>
      <c r="AI82" s="77"/>
      <c r="AJ82" s="77"/>
      <c r="AK82" s="172"/>
    </row>
    <row r="83" spans="3:37" ht="7.5" customHeight="1">
      <c r="C83" s="2"/>
      <c r="D83" s="2"/>
      <c r="E83" s="2"/>
      <c r="F83" s="2"/>
      <c r="G83" s="7"/>
      <c r="H83" s="7"/>
      <c r="I83" s="7"/>
      <c r="J83" s="5"/>
      <c r="K83" s="5"/>
      <c r="L83" s="5"/>
      <c r="M83" s="5"/>
      <c r="N83" s="1"/>
      <c r="O83" s="28"/>
      <c r="P83" s="14"/>
      <c r="Q83" s="29"/>
      <c r="R83" s="1"/>
      <c r="S83" s="5"/>
      <c r="T83" s="5"/>
      <c r="U83" s="5"/>
      <c r="V83" s="5"/>
      <c r="W83" s="27"/>
      <c r="X83" s="28"/>
      <c r="Y83" s="5"/>
      <c r="Z83" s="5"/>
      <c r="AA83" s="5"/>
      <c r="AB83" s="5"/>
      <c r="AC83" s="1"/>
      <c r="AD83" s="28"/>
      <c r="AE83" s="14"/>
      <c r="AF83" s="29"/>
      <c r="AG83" s="1"/>
      <c r="AH83" s="5"/>
      <c r="AI83" s="5"/>
      <c r="AJ83" s="5"/>
      <c r="AK83" s="5"/>
    </row>
    <row r="85" spans="2:35" ht="18.75" customHeight="1">
      <c r="B85" s="94" t="s">
        <v>30</v>
      </c>
      <c r="C85" s="94"/>
      <c r="D85" s="94"/>
      <c r="E85" s="94"/>
      <c r="F85" s="94"/>
      <c r="G85" s="94"/>
      <c r="H85" s="94"/>
      <c r="J85" s="95" t="s">
        <v>31</v>
      </c>
      <c r="K85" s="95"/>
      <c r="L85" s="95"/>
      <c r="N85" s="63" t="s">
        <v>54</v>
      </c>
      <c r="O85" s="63"/>
      <c r="P85" s="63"/>
      <c r="Q85" s="63"/>
      <c r="R85" s="63"/>
      <c r="S85" s="62">
        <v>2</v>
      </c>
      <c r="T85" s="62"/>
      <c r="U85" s="29"/>
      <c r="V85" s="14">
        <v>0</v>
      </c>
      <c r="W85" s="11" t="s">
        <v>29</v>
      </c>
      <c r="X85" s="15">
        <v>0</v>
      </c>
      <c r="Y85" s="27"/>
      <c r="Z85" s="62">
        <v>1</v>
      </c>
      <c r="AA85" s="62"/>
      <c r="AB85" s="63" t="s">
        <v>56</v>
      </c>
      <c r="AC85" s="63"/>
      <c r="AD85" s="63"/>
      <c r="AE85" s="63"/>
      <c r="AF85" s="63"/>
      <c r="AG85" s="60" t="s">
        <v>32</v>
      </c>
      <c r="AH85" s="60"/>
      <c r="AI85" s="60"/>
    </row>
    <row r="86" spans="2:35" ht="18.75" customHeight="1" thickBot="1">
      <c r="B86" s="94"/>
      <c r="C86" s="94"/>
      <c r="D86" s="94"/>
      <c r="E86" s="94"/>
      <c r="F86" s="94"/>
      <c r="G86" s="94"/>
      <c r="H86" s="94"/>
      <c r="J86" s="95"/>
      <c r="K86" s="95"/>
      <c r="L86" s="95"/>
      <c r="M86" s="27"/>
      <c r="N86" s="64"/>
      <c r="O86" s="64"/>
      <c r="P86" s="64"/>
      <c r="Q86" s="64"/>
      <c r="R86" s="64"/>
      <c r="S86" s="62"/>
      <c r="T86" s="62"/>
      <c r="U86" s="29"/>
      <c r="V86" s="14">
        <v>2</v>
      </c>
      <c r="W86" s="11" t="s">
        <v>29</v>
      </c>
      <c r="X86" s="15">
        <v>1</v>
      </c>
      <c r="Y86" s="27"/>
      <c r="Z86" s="62"/>
      <c r="AA86" s="62"/>
      <c r="AB86" s="64"/>
      <c r="AC86" s="64"/>
      <c r="AD86" s="64"/>
      <c r="AE86" s="64"/>
      <c r="AF86" s="64"/>
      <c r="AG86" s="60"/>
      <c r="AH86" s="60"/>
      <c r="AI86" s="60"/>
    </row>
    <row r="87" spans="14:32" ht="13.5">
      <c r="N87" s="52"/>
      <c r="O87" s="53"/>
      <c r="P87" s="54"/>
      <c r="Q87" s="53"/>
      <c r="R87" s="53"/>
      <c r="AB87" s="53"/>
      <c r="AC87" s="52"/>
      <c r="AD87" s="53"/>
      <c r="AE87" s="54"/>
      <c r="AF87" s="53"/>
    </row>
    <row r="88" spans="2:35" ht="18.75" customHeight="1">
      <c r="B88" s="94" t="s">
        <v>33</v>
      </c>
      <c r="C88" s="94"/>
      <c r="D88" s="94"/>
      <c r="E88" s="94"/>
      <c r="F88" s="94"/>
      <c r="G88" s="94"/>
      <c r="H88" s="94"/>
      <c r="J88" s="95" t="s">
        <v>34</v>
      </c>
      <c r="K88" s="95"/>
      <c r="L88" s="95"/>
      <c r="N88" s="63" t="s">
        <v>4</v>
      </c>
      <c r="O88" s="63"/>
      <c r="P88" s="63"/>
      <c r="Q88" s="63"/>
      <c r="R88" s="63"/>
      <c r="S88" s="62">
        <v>0</v>
      </c>
      <c r="T88" s="62"/>
      <c r="U88" s="29"/>
      <c r="V88" s="14">
        <v>0</v>
      </c>
      <c r="W88" s="11" t="s">
        <v>29</v>
      </c>
      <c r="X88" s="15">
        <v>0</v>
      </c>
      <c r="Y88" s="27"/>
      <c r="Z88" s="62">
        <v>1</v>
      </c>
      <c r="AA88" s="62"/>
      <c r="AB88" s="63" t="s">
        <v>26</v>
      </c>
      <c r="AC88" s="63"/>
      <c r="AD88" s="63"/>
      <c r="AE88" s="63"/>
      <c r="AF88" s="63"/>
      <c r="AG88" s="60" t="s">
        <v>35</v>
      </c>
      <c r="AH88" s="60"/>
      <c r="AI88" s="60"/>
    </row>
    <row r="89" spans="2:35" ht="18.75" customHeight="1" thickBot="1">
      <c r="B89" s="94"/>
      <c r="C89" s="94"/>
      <c r="D89" s="94"/>
      <c r="E89" s="94"/>
      <c r="F89" s="94"/>
      <c r="G89" s="94"/>
      <c r="H89" s="94"/>
      <c r="J89" s="95"/>
      <c r="K89" s="95"/>
      <c r="L89" s="95"/>
      <c r="M89" s="27"/>
      <c r="N89" s="64"/>
      <c r="O89" s="64"/>
      <c r="P89" s="64"/>
      <c r="Q89" s="64"/>
      <c r="R89" s="64"/>
      <c r="S89" s="62"/>
      <c r="T89" s="62"/>
      <c r="U89" s="29"/>
      <c r="V89" s="14">
        <v>0</v>
      </c>
      <c r="W89" s="11" t="s">
        <v>29</v>
      </c>
      <c r="X89" s="15">
        <v>1</v>
      </c>
      <c r="Y89" s="27"/>
      <c r="Z89" s="62"/>
      <c r="AA89" s="62"/>
      <c r="AB89" s="64"/>
      <c r="AC89" s="64"/>
      <c r="AD89" s="64"/>
      <c r="AE89" s="64"/>
      <c r="AF89" s="64"/>
      <c r="AG89" s="60"/>
      <c r="AH89" s="60"/>
      <c r="AI89" s="60"/>
    </row>
    <row r="90" spans="14:32" ht="13.5">
      <c r="N90" s="52"/>
      <c r="O90" s="53"/>
      <c r="P90" s="54"/>
      <c r="Q90" s="53"/>
      <c r="R90" s="53"/>
      <c r="AB90" s="53"/>
      <c r="AC90" s="52"/>
      <c r="AD90" s="53"/>
      <c r="AE90" s="54"/>
      <c r="AF90" s="53"/>
    </row>
    <row r="91" spans="2:35" ht="18.75" customHeight="1">
      <c r="B91" s="94" t="s">
        <v>36</v>
      </c>
      <c r="C91" s="94"/>
      <c r="D91" s="94"/>
      <c r="E91" s="94"/>
      <c r="F91" s="94"/>
      <c r="G91" s="94"/>
      <c r="H91" s="94"/>
      <c r="J91" s="95" t="s">
        <v>37</v>
      </c>
      <c r="K91" s="95"/>
      <c r="L91" s="95"/>
      <c r="N91" s="63" t="s">
        <v>55</v>
      </c>
      <c r="O91" s="63"/>
      <c r="P91" s="63"/>
      <c r="Q91" s="63"/>
      <c r="R91" s="63"/>
      <c r="S91" s="62"/>
      <c r="T91" s="62"/>
      <c r="U91" s="29"/>
      <c r="V91" s="14"/>
      <c r="W91" s="11"/>
      <c r="Y91" s="27"/>
      <c r="Z91" s="62"/>
      <c r="AA91" s="62"/>
      <c r="AB91" s="63" t="s">
        <v>25</v>
      </c>
      <c r="AC91" s="63"/>
      <c r="AD91" s="63"/>
      <c r="AE91" s="63"/>
      <c r="AF91" s="63"/>
      <c r="AG91" s="60" t="s">
        <v>38</v>
      </c>
      <c r="AH91" s="60"/>
      <c r="AI91" s="60"/>
    </row>
    <row r="92" spans="2:35" ht="18.75" customHeight="1" thickBot="1">
      <c r="B92" s="94"/>
      <c r="C92" s="94"/>
      <c r="D92" s="94"/>
      <c r="E92" s="94"/>
      <c r="F92" s="94"/>
      <c r="G92" s="94"/>
      <c r="H92" s="94"/>
      <c r="J92" s="95"/>
      <c r="K92" s="95"/>
      <c r="L92" s="95"/>
      <c r="M92" s="27"/>
      <c r="N92" s="64"/>
      <c r="O92" s="64"/>
      <c r="P92" s="64"/>
      <c r="Q92" s="64"/>
      <c r="R92" s="64"/>
      <c r="S92" s="62"/>
      <c r="T92" s="62"/>
      <c r="U92" s="29"/>
      <c r="V92" s="14"/>
      <c r="W92" s="11"/>
      <c r="Y92" s="27"/>
      <c r="Z92" s="62"/>
      <c r="AA92" s="62"/>
      <c r="AB92" s="64"/>
      <c r="AC92" s="64"/>
      <c r="AD92" s="64"/>
      <c r="AE92" s="64"/>
      <c r="AF92" s="64"/>
      <c r="AG92" s="60"/>
      <c r="AH92" s="60"/>
      <c r="AI92" s="60"/>
    </row>
    <row r="93" spans="14:32" ht="13.5">
      <c r="N93" s="52"/>
      <c r="O93" s="53"/>
      <c r="P93" s="54"/>
      <c r="Q93" s="53"/>
      <c r="R93" s="53"/>
      <c r="AB93" s="53"/>
      <c r="AC93" s="52"/>
      <c r="AD93" s="53"/>
      <c r="AE93" s="54"/>
      <c r="AF93" s="53"/>
    </row>
    <row r="94" spans="2:35" ht="18.75" customHeight="1">
      <c r="B94" s="94" t="s">
        <v>39</v>
      </c>
      <c r="C94" s="94"/>
      <c r="D94" s="94"/>
      <c r="E94" s="94"/>
      <c r="F94" s="94"/>
      <c r="G94" s="94"/>
      <c r="H94" s="94"/>
      <c r="J94" s="95" t="s">
        <v>40</v>
      </c>
      <c r="K94" s="95"/>
      <c r="L94" s="95"/>
      <c r="N94" s="63" t="s">
        <v>6</v>
      </c>
      <c r="O94" s="63"/>
      <c r="P94" s="63"/>
      <c r="Q94" s="63"/>
      <c r="R94" s="63"/>
      <c r="S94" s="62"/>
      <c r="T94" s="62"/>
      <c r="U94" s="29"/>
      <c r="V94" s="14"/>
      <c r="W94" s="11"/>
      <c r="Y94" s="27"/>
      <c r="Z94" s="62"/>
      <c r="AA94" s="62"/>
      <c r="AB94" s="63" t="s">
        <v>27</v>
      </c>
      <c r="AC94" s="63"/>
      <c r="AD94" s="63"/>
      <c r="AE94" s="63"/>
      <c r="AF94" s="63"/>
      <c r="AG94" s="60" t="s">
        <v>41</v>
      </c>
      <c r="AH94" s="60"/>
      <c r="AI94" s="60"/>
    </row>
    <row r="95" spans="2:35" ht="18.75" customHeight="1" thickBot="1">
      <c r="B95" s="94"/>
      <c r="C95" s="94"/>
      <c r="D95" s="94"/>
      <c r="E95" s="94"/>
      <c r="F95" s="94"/>
      <c r="G95" s="94"/>
      <c r="H95" s="94"/>
      <c r="J95" s="95"/>
      <c r="K95" s="95"/>
      <c r="L95" s="95"/>
      <c r="M95" s="27"/>
      <c r="N95" s="64"/>
      <c r="O95" s="64"/>
      <c r="P95" s="64"/>
      <c r="Q95" s="64"/>
      <c r="R95" s="64"/>
      <c r="S95" s="62"/>
      <c r="T95" s="62"/>
      <c r="U95" s="29"/>
      <c r="V95" s="14"/>
      <c r="W95" s="11"/>
      <c r="Y95" s="27"/>
      <c r="Z95" s="62"/>
      <c r="AA95" s="62"/>
      <c r="AB95" s="64"/>
      <c r="AC95" s="64"/>
      <c r="AD95" s="64"/>
      <c r="AE95" s="64"/>
      <c r="AF95" s="64"/>
      <c r="AG95" s="60"/>
      <c r="AH95" s="60"/>
      <c r="AI95" s="60"/>
    </row>
    <row r="96" spans="14:32" ht="13.5">
      <c r="N96" s="52"/>
      <c r="O96" s="53"/>
      <c r="P96" s="54"/>
      <c r="Q96" s="53"/>
      <c r="R96" s="53"/>
      <c r="AB96" s="53"/>
      <c r="AC96" s="52"/>
      <c r="AD96" s="53"/>
      <c r="AE96" s="54"/>
      <c r="AF96" s="53"/>
    </row>
    <row r="97" spans="2:35" ht="18.75" customHeight="1">
      <c r="B97" s="94" t="s">
        <v>42</v>
      </c>
      <c r="C97" s="94"/>
      <c r="D97" s="94"/>
      <c r="E97" s="94"/>
      <c r="F97" s="94"/>
      <c r="G97" s="94"/>
      <c r="H97" s="94"/>
      <c r="J97" s="95" t="s">
        <v>43</v>
      </c>
      <c r="K97" s="95"/>
      <c r="L97" s="95"/>
      <c r="N97" s="63" t="s">
        <v>52</v>
      </c>
      <c r="O97" s="63"/>
      <c r="P97" s="63"/>
      <c r="Q97" s="63"/>
      <c r="R97" s="63"/>
      <c r="S97" s="62"/>
      <c r="T97" s="62"/>
      <c r="U97" s="29"/>
      <c r="V97" s="14"/>
      <c r="W97" s="11"/>
      <c r="Y97" s="27"/>
      <c r="Z97" s="62"/>
      <c r="AA97" s="62"/>
      <c r="AB97" s="63" t="s">
        <v>28</v>
      </c>
      <c r="AC97" s="63"/>
      <c r="AD97" s="63"/>
      <c r="AE97" s="63"/>
      <c r="AF97" s="63"/>
      <c r="AG97" s="60" t="s">
        <v>44</v>
      </c>
      <c r="AH97" s="60"/>
      <c r="AI97" s="60"/>
    </row>
    <row r="98" spans="2:35" ht="18.75" customHeight="1" thickBot="1">
      <c r="B98" s="94"/>
      <c r="C98" s="94"/>
      <c r="D98" s="94"/>
      <c r="E98" s="94"/>
      <c r="F98" s="94"/>
      <c r="G98" s="94"/>
      <c r="H98" s="94"/>
      <c r="J98" s="95"/>
      <c r="K98" s="95"/>
      <c r="L98" s="95"/>
      <c r="M98" s="27"/>
      <c r="N98" s="64"/>
      <c r="O98" s="64"/>
      <c r="P98" s="64"/>
      <c r="Q98" s="64"/>
      <c r="R98" s="64"/>
      <c r="S98" s="62"/>
      <c r="T98" s="62"/>
      <c r="U98" s="29"/>
      <c r="V98" s="14"/>
      <c r="W98" s="11"/>
      <c r="Y98" s="27"/>
      <c r="Z98" s="62"/>
      <c r="AA98" s="62"/>
      <c r="AB98" s="64"/>
      <c r="AC98" s="64"/>
      <c r="AD98" s="64"/>
      <c r="AE98" s="64"/>
      <c r="AF98" s="64"/>
      <c r="AG98" s="60"/>
      <c r="AH98" s="60"/>
      <c r="AI98" s="60"/>
    </row>
    <row r="99" spans="14:32" ht="13.5">
      <c r="N99" s="52"/>
      <c r="O99" s="53"/>
      <c r="P99" s="54"/>
      <c r="Q99" s="53"/>
      <c r="R99" s="53"/>
      <c r="AB99" s="53"/>
      <c r="AC99" s="52"/>
      <c r="AD99" s="53"/>
      <c r="AE99" s="54"/>
      <c r="AF99" s="53"/>
    </row>
    <row r="100" spans="2:35" ht="18.75" customHeight="1">
      <c r="B100" s="94" t="s">
        <v>45</v>
      </c>
      <c r="C100" s="94"/>
      <c r="D100" s="94"/>
      <c r="E100" s="94"/>
      <c r="F100" s="94"/>
      <c r="G100" s="94"/>
      <c r="H100" s="94"/>
      <c r="J100" s="95" t="s">
        <v>46</v>
      </c>
      <c r="K100" s="95"/>
      <c r="L100" s="95"/>
      <c r="N100" s="63" t="s">
        <v>5</v>
      </c>
      <c r="O100" s="63"/>
      <c r="P100" s="63"/>
      <c r="Q100" s="63"/>
      <c r="R100" s="63"/>
      <c r="S100" s="62"/>
      <c r="T100" s="62"/>
      <c r="U100" s="29"/>
      <c r="V100" s="14"/>
      <c r="W100" s="11"/>
      <c r="Y100" s="27"/>
      <c r="Z100" s="62"/>
      <c r="AA100" s="62"/>
      <c r="AB100" s="63" t="s">
        <v>53</v>
      </c>
      <c r="AC100" s="63"/>
      <c r="AD100" s="63"/>
      <c r="AE100" s="63"/>
      <c r="AF100" s="63"/>
      <c r="AG100" s="60" t="s">
        <v>47</v>
      </c>
      <c r="AH100" s="60"/>
      <c r="AI100" s="60"/>
    </row>
    <row r="101" spans="2:35" ht="18.75" customHeight="1" thickBot="1">
      <c r="B101" s="94"/>
      <c r="C101" s="94"/>
      <c r="D101" s="94"/>
      <c r="E101" s="94"/>
      <c r="F101" s="94"/>
      <c r="G101" s="94"/>
      <c r="H101" s="94"/>
      <c r="J101" s="95"/>
      <c r="K101" s="95"/>
      <c r="L101" s="95"/>
      <c r="M101" s="27"/>
      <c r="N101" s="64"/>
      <c r="O101" s="64"/>
      <c r="P101" s="64"/>
      <c r="Q101" s="64"/>
      <c r="R101" s="64"/>
      <c r="S101" s="62"/>
      <c r="T101" s="62"/>
      <c r="U101" s="29"/>
      <c r="V101" s="14"/>
      <c r="W101" s="11"/>
      <c r="Y101" s="27"/>
      <c r="Z101" s="62"/>
      <c r="AA101" s="62"/>
      <c r="AB101" s="64"/>
      <c r="AC101" s="64"/>
      <c r="AD101" s="64"/>
      <c r="AE101" s="64"/>
      <c r="AF101" s="64"/>
      <c r="AG101" s="60"/>
      <c r="AH101" s="60"/>
      <c r="AI101" s="60"/>
    </row>
    <row r="102" spans="2:35" ht="18.75" customHeight="1">
      <c r="B102" s="10"/>
      <c r="C102" s="10"/>
      <c r="D102" s="10"/>
      <c r="E102" s="10"/>
      <c r="F102" s="10"/>
      <c r="G102" s="10"/>
      <c r="H102" s="10"/>
      <c r="J102" s="11"/>
      <c r="K102" s="11"/>
      <c r="L102" s="11"/>
      <c r="M102" s="27"/>
      <c r="N102" s="12"/>
      <c r="O102" s="12"/>
      <c r="P102" s="12"/>
      <c r="Q102" s="12"/>
      <c r="R102" s="12"/>
      <c r="S102" s="61"/>
      <c r="T102" s="61"/>
      <c r="U102" s="29"/>
      <c r="V102" s="14"/>
      <c r="W102" s="18"/>
      <c r="X102" s="19"/>
      <c r="Y102" s="27"/>
      <c r="Z102" s="13"/>
      <c r="AA102" s="13"/>
      <c r="AB102" s="12"/>
      <c r="AC102" s="12"/>
      <c r="AD102" s="12"/>
      <c r="AE102" s="12"/>
      <c r="AF102" s="12"/>
      <c r="AG102" s="16"/>
      <c r="AH102" s="16"/>
      <c r="AI102" s="16"/>
    </row>
    <row r="105" spans="1:32" ht="17.25">
      <c r="A105" s="93" t="s">
        <v>48</v>
      </c>
      <c r="B105" s="93"/>
      <c r="Z105" s="29"/>
      <c r="AA105" s="27"/>
      <c r="AB105" s="27"/>
      <c r="AC105" s="28"/>
      <c r="AD105" s="27"/>
      <c r="AE105" s="29"/>
      <c r="AF105" s="27"/>
    </row>
    <row r="106" spans="2:34" ht="26.25" customHeight="1" thickBot="1">
      <c r="B106" s="56" t="s">
        <v>49</v>
      </c>
      <c r="C106" s="56"/>
      <c r="D106" s="16"/>
      <c r="E106" s="57" t="s">
        <v>58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S106" s="56"/>
      <c r="T106" s="56"/>
      <c r="U106" s="56"/>
      <c r="V106" s="56"/>
      <c r="W106" s="56"/>
      <c r="X106" s="56"/>
      <c r="Y106" s="56"/>
      <c r="Z106" s="55"/>
      <c r="AA106" s="55"/>
      <c r="AB106" s="55"/>
      <c r="AC106" s="55"/>
      <c r="AD106" s="55"/>
      <c r="AE106" s="55"/>
      <c r="AF106" s="55"/>
      <c r="AG106" s="55"/>
      <c r="AH106" s="55"/>
    </row>
    <row r="107" spans="2:15" ht="24" customHeight="1" thickBot="1">
      <c r="B107" s="56" t="s">
        <v>50</v>
      </c>
      <c r="C107" s="56"/>
      <c r="E107" s="57" t="s">
        <v>59</v>
      </c>
      <c r="F107" s="57"/>
      <c r="G107" s="57"/>
      <c r="H107" s="57"/>
      <c r="I107" s="57"/>
      <c r="J107" s="57"/>
      <c r="K107" s="57"/>
      <c r="L107" s="57"/>
      <c r="M107" s="57"/>
      <c r="N107" s="57"/>
      <c r="O107" s="57"/>
    </row>
    <row r="108" spans="2:34" ht="24" customHeight="1" thickBot="1">
      <c r="B108" s="56" t="s">
        <v>51</v>
      </c>
      <c r="C108" s="56"/>
      <c r="E108" s="57" t="s">
        <v>60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</row>
  </sheetData>
  <mergeCells count="459">
    <mergeCell ref="AH81:AK82"/>
    <mergeCell ref="H26:L27"/>
    <mergeCell ref="C24:G25"/>
    <mergeCell ref="B73:J74"/>
    <mergeCell ref="B57:K58"/>
    <mergeCell ref="B36:K37"/>
    <mergeCell ref="G28:G29"/>
    <mergeCell ref="H28:H29"/>
    <mergeCell ref="L28:L29"/>
    <mergeCell ref="G30:G31"/>
    <mergeCell ref="AB34:AF35"/>
    <mergeCell ref="W32:AA33"/>
    <mergeCell ref="R30:V31"/>
    <mergeCell ref="L30:L31"/>
    <mergeCell ref="M30:M31"/>
    <mergeCell ref="Q30:Q31"/>
    <mergeCell ref="W30:W31"/>
    <mergeCell ref="AA30:AA31"/>
    <mergeCell ref="AB30:AB31"/>
    <mergeCell ref="AF30:AF31"/>
    <mergeCell ref="R28:R29"/>
    <mergeCell ref="V28:V29"/>
    <mergeCell ref="W28:W29"/>
    <mergeCell ref="H30:H31"/>
    <mergeCell ref="AA28:AA29"/>
    <mergeCell ref="AB28:AB29"/>
    <mergeCell ref="AF28:AF29"/>
    <mergeCell ref="A2:AQ3"/>
    <mergeCell ref="AG6:AI7"/>
    <mergeCell ref="AJ6:AL7"/>
    <mergeCell ref="AM6:AO7"/>
    <mergeCell ref="AP6:AQ7"/>
    <mergeCell ref="B6:B7"/>
    <mergeCell ref="A4:C5"/>
    <mergeCell ref="C6:G7"/>
    <mergeCell ref="H6:L7"/>
    <mergeCell ref="M6:Q7"/>
    <mergeCell ref="B22:B23"/>
    <mergeCell ref="C22:G23"/>
    <mergeCell ref="H22:L23"/>
    <mergeCell ref="H8:H9"/>
    <mergeCell ref="L8:L9"/>
    <mergeCell ref="C10:C11"/>
    <mergeCell ref="G10:G11"/>
    <mergeCell ref="C45:F46"/>
    <mergeCell ref="C47:F48"/>
    <mergeCell ref="C49:F50"/>
    <mergeCell ref="C51:F52"/>
    <mergeCell ref="C39:F40"/>
    <mergeCell ref="C41:F42"/>
    <mergeCell ref="C30:C31"/>
    <mergeCell ref="C43:F44"/>
    <mergeCell ref="B24:B25"/>
    <mergeCell ref="B28:B29"/>
    <mergeCell ref="C28:C29"/>
    <mergeCell ref="Q18:Q19"/>
    <mergeCell ref="M28:Q29"/>
    <mergeCell ref="R18:R19"/>
    <mergeCell ref="V18:V19"/>
    <mergeCell ref="C18:C19"/>
    <mergeCell ref="G18:G19"/>
    <mergeCell ref="M18:M19"/>
    <mergeCell ref="H18:H19"/>
    <mergeCell ref="L18:L19"/>
    <mergeCell ref="C8:G9"/>
    <mergeCell ref="H10:L11"/>
    <mergeCell ref="M22:Q23"/>
    <mergeCell ref="C12:C13"/>
    <mergeCell ref="G12:G13"/>
    <mergeCell ref="C14:C15"/>
    <mergeCell ref="G14:G15"/>
    <mergeCell ref="C16:C17"/>
    <mergeCell ref="G16:G17"/>
    <mergeCell ref="H14:H15"/>
    <mergeCell ref="L14:L15"/>
    <mergeCell ref="H12:H13"/>
    <mergeCell ref="L12:L13"/>
    <mergeCell ref="H16:H17"/>
    <mergeCell ref="L16:L17"/>
    <mergeCell ref="M8:M9"/>
    <mergeCell ref="Q8:Q9"/>
    <mergeCell ref="R8:R9"/>
    <mergeCell ref="V8:V9"/>
    <mergeCell ref="M10:M11"/>
    <mergeCell ref="Q10:Q11"/>
    <mergeCell ref="R10:R11"/>
    <mergeCell ref="V10:V11"/>
    <mergeCell ref="R12:R13"/>
    <mergeCell ref="V12:V13"/>
    <mergeCell ref="M12:Q13"/>
    <mergeCell ref="A20:C21"/>
    <mergeCell ref="M14:M15"/>
    <mergeCell ref="Q14:Q15"/>
    <mergeCell ref="R14:V15"/>
    <mergeCell ref="M16:M17"/>
    <mergeCell ref="Q16:Q17"/>
    <mergeCell ref="R16:R17"/>
    <mergeCell ref="V16:V17"/>
    <mergeCell ref="W18:W19"/>
    <mergeCell ref="AA18:AA19"/>
    <mergeCell ref="W12:W13"/>
    <mergeCell ref="AA12:AA13"/>
    <mergeCell ref="W14:W15"/>
    <mergeCell ref="AA14:AA15"/>
    <mergeCell ref="W16:AA17"/>
    <mergeCell ref="AB10:AB11"/>
    <mergeCell ref="AF10:AF11"/>
    <mergeCell ref="W10:W11"/>
    <mergeCell ref="AA10:AA11"/>
    <mergeCell ref="AB18:AF19"/>
    <mergeCell ref="AB8:AB9"/>
    <mergeCell ref="AB6:AF7"/>
    <mergeCell ref="W6:AA7"/>
    <mergeCell ref="AB16:AB17"/>
    <mergeCell ref="AF16:AF17"/>
    <mergeCell ref="AB12:AB13"/>
    <mergeCell ref="AF12:AF13"/>
    <mergeCell ref="AB14:AB15"/>
    <mergeCell ref="AF14:AF15"/>
    <mergeCell ref="R6:V7"/>
    <mergeCell ref="AF8:AF9"/>
    <mergeCell ref="W8:W9"/>
    <mergeCell ref="AA8:AA9"/>
    <mergeCell ref="AP22:AQ23"/>
    <mergeCell ref="B10:B11"/>
    <mergeCell ref="B8:B9"/>
    <mergeCell ref="R22:V23"/>
    <mergeCell ref="W22:AA23"/>
    <mergeCell ref="B12:B13"/>
    <mergeCell ref="B14:B15"/>
    <mergeCell ref="B16:B17"/>
    <mergeCell ref="B18:B19"/>
    <mergeCell ref="AB22:AF23"/>
    <mergeCell ref="AG22:AI23"/>
    <mergeCell ref="AJ22:AL23"/>
    <mergeCell ref="AM22:AO23"/>
    <mergeCell ref="H24:H25"/>
    <mergeCell ref="L24:L25"/>
    <mergeCell ref="M24:M25"/>
    <mergeCell ref="Q24:Q25"/>
    <mergeCell ref="R24:R25"/>
    <mergeCell ref="V24:V25"/>
    <mergeCell ref="W24:W25"/>
    <mergeCell ref="AA24:AA25"/>
    <mergeCell ref="AB24:AB25"/>
    <mergeCell ref="AF24:AF25"/>
    <mergeCell ref="B26:B27"/>
    <mergeCell ref="C26:C27"/>
    <mergeCell ref="G26:G27"/>
    <mergeCell ref="M26:M27"/>
    <mergeCell ref="Q26:Q27"/>
    <mergeCell ref="R26:R27"/>
    <mergeCell ref="V26:V27"/>
    <mergeCell ref="W26:W27"/>
    <mergeCell ref="AA26:AA27"/>
    <mergeCell ref="AB26:AB27"/>
    <mergeCell ref="AF26:AF27"/>
    <mergeCell ref="L32:L33"/>
    <mergeCell ref="M32:M33"/>
    <mergeCell ref="Q32:Q33"/>
    <mergeCell ref="B30:B31"/>
    <mergeCell ref="B32:B33"/>
    <mergeCell ref="C32:C33"/>
    <mergeCell ref="G32:G33"/>
    <mergeCell ref="H32:H33"/>
    <mergeCell ref="AF32:AF33"/>
    <mergeCell ref="AB32:AB33"/>
    <mergeCell ref="AA34:AA35"/>
    <mergeCell ref="L34:L35"/>
    <mergeCell ref="M34:M35"/>
    <mergeCell ref="Q34:Q35"/>
    <mergeCell ref="R32:R33"/>
    <mergeCell ref="R34:R35"/>
    <mergeCell ref="V34:V35"/>
    <mergeCell ref="V32:V33"/>
    <mergeCell ref="W34:W35"/>
    <mergeCell ref="B34:B35"/>
    <mergeCell ref="C34:C35"/>
    <mergeCell ref="G34:G35"/>
    <mergeCell ref="H34:H35"/>
    <mergeCell ref="AG8:AI9"/>
    <mergeCell ref="AJ8:AL9"/>
    <mergeCell ref="AG10:AI11"/>
    <mergeCell ref="AG12:AI13"/>
    <mergeCell ref="C55:F56"/>
    <mergeCell ref="G47:I48"/>
    <mergeCell ref="G49:I50"/>
    <mergeCell ref="G51:I52"/>
    <mergeCell ref="G53:I54"/>
    <mergeCell ref="G55:I56"/>
    <mergeCell ref="C53:F54"/>
    <mergeCell ref="G39:I40"/>
    <mergeCell ref="G41:I42"/>
    <mergeCell ref="G43:I44"/>
    <mergeCell ref="G45:I46"/>
    <mergeCell ref="J55:M56"/>
    <mergeCell ref="N55:N56"/>
    <mergeCell ref="R55:R56"/>
    <mergeCell ref="S55:V56"/>
    <mergeCell ref="J53:M54"/>
    <mergeCell ref="N53:N54"/>
    <mergeCell ref="R53:R54"/>
    <mergeCell ref="S53:V54"/>
    <mergeCell ref="J51:M52"/>
    <mergeCell ref="N51:N52"/>
    <mergeCell ref="R51:R52"/>
    <mergeCell ref="S51:V52"/>
    <mergeCell ref="J49:M50"/>
    <mergeCell ref="N49:N50"/>
    <mergeCell ref="R49:R50"/>
    <mergeCell ref="S49:V50"/>
    <mergeCell ref="J47:M48"/>
    <mergeCell ref="N47:N48"/>
    <mergeCell ref="R47:R48"/>
    <mergeCell ref="S47:V48"/>
    <mergeCell ref="J45:M46"/>
    <mergeCell ref="N45:N46"/>
    <mergeCell ref="R45:R46"/>
    <mergeCell ref="S45:V46"/>
    <mergeCell ref="J43:M44"/>
    <mergeCell ref="N43:N44"/>
    <mergeCell ref="R43:R44"/>
    <mergeCell ref="S43:V44"/>
    <mergeCell ref="J41:M42"/>
    <mergeCell ref="N41:N42"/>
    <mergeCell ref="R41:R42"/>
    <mergeCell ref="S41:V42"/>
    <mergeCell ref="J38:V38"/>
    <mergeCell ref="J39:M40"/>
    <mergeCell ref="N39:N40"/>
    <mergeCell ref="R39:R40"/>
    <mergeCell ref="S39:V40"/>
    <mergeCell ref="Y55:AB56"/>
    <mergeCell ref="AC55:AC56"/>
    <mergeCell ref="AG55:AG56"/>
    <mergeCell ref="AH55:AK56"/>
    <mergeCell ref="Y53:AB54"/>
    <mergeCell ref="AC53:AC54"/>
    <mergeCell ref="AG53:AG54"/>
    <mergeCell ref="AH53:AK54"/>
    <mergeCell ref="Y51:AB52"/>
    <mergeCell ref="AC51:AC52"/>
    <mergeCell ref="AG51:AG52"/>
    <mergeCell ref="AH51:AK52"/>
    <mergeCell ref="Y49:AB50"/>
    <mergeCell ref="AC49:AC50"/>
    <mergeCell ref="AG49:AG50"/>
    <mergeCell ref="AH49:AK50"/>
    <mergeCell ref="Y47:AB48"/>
    <mergeCell ref="AC47:AC48"/>
    <mergeCell ref="AG47:AG48"/>
    <mergeCell ref="AH47:AK48"/>
    <mergeCell ref="Y45:AB46"/>
    <mergeCell ref="AC45:AC46"/>
    <mergeCell ref="AG45:AG46"/>
    <mergeCell ref="AH45:AK46"/>
    <mergeCell ref="Y43:AB44"/>
    <mergeCell ref="AC43:AC44"/>
    <mergeCell ref="AG43:AG44"/>
    <mergeCell ref="AH43:AK44"/>
    <mergeCell ref="Y41:AB42"/>
    <mergeCell ref="AC41:AC42"/>
    <mergeCell ref="AG41:AG42"/>
    <mergeCell ref="AH41:AK42"/>
    <mergeCell ref="Y39:AB40"/>
    <mergeCell ref="AC39:AC40"/>
    <mergeCell ref="AG39:AG40"/>
    <mergeCell ref="AH39:AK40"/>
    <mergeCell ref="Y38:AK38"/>
    <mergeCell ref="J59:V59"/>
    <mergeCell ref="Y59:AK59"/>
    <mergeCell ref="C60:F61"/>
    <mergeCell ref="G60:I61"/>
    <mergeCell ref="J60:M61"/>
    <mergeCell ref="N60:N61"/>
    <mergeCell ref="R60:R61"/>
    <mergeCell ref="S60:V61"/>
    <mergeCell ref="Y60:AB61"/>
    <mergeCell ref="AC60:AC61"/>
    <mergeCell ref="AG60:AG61"/>
    <mergeCell ref="AH60:AK61"/>
    <mergeCell ref="C62:F63"/>
    <mergeCell ref="G62:I63"/>
    <mergeCell ref="J62:M63"/>
    <mergeCell ref="N62:N63"/>
    <mergeCell ref="R62:R63"/>
    <mergeCell ref="S62:V63"/>
    <mergeCell ref="Y62:AB63"/>
    <mergeCell ref="AC62:AC63"/>
    <mergeCell ref="AG62:AG63"/>
    <mergeCell ref="AH62:AK63"/>
    <mergeCell ref="C64:F65"/>
    <mergeCell ref="G64:I65"/>
    <mergeCell ref="J64:M65"/>
    <mergeCell ref="N64:N65"/>
    <mergeCell ref="R64:R65"/>
    <mergeCell ref="S64:V65"/>
    <mergeCell ref="Y64:AB65"/>
    <mergeCell ref="AC64:AC65"/>
    <mergeCell ref="AG64:AG65"/>
    <mergeCell ref="AH64:AK65"/>
    <mergeCell ref="C66:F67"/>
    <mergeCell ref="G66:I67"/>
    <mergeCell ref="J66:M67"/>
    <mergeCell ref="N66:N67"/>
    <mergeCell ref="R66:R67"/>
    <mergeCell ref="S66:V67"/>
    <mergeCell ref="Y66:AB67"/>
    <mergeCell ref="AG66:AG67"/>
    <mergeCell ref="AH66:AK67"/>
    <mergeCell ref="C68:F69"/>
    <mergeCell ref="G68:I69"/>
    <mergeCell ref="J68:M69"/>
    <mergeCell ref="N68:N69"/>
    <mergeCell ref="R68:R69"/>
    <mergeCell ref="S68:V69"/>
    <mergeCell ref="Y68:AB69"/>
    <mergeCell ref="R70:R71"/>
    <mergeCell ref="S70:V71"/>
    <mergeCell ref="Y70:AB71"/>
    <mergeCell ref="AC66:AC67"/>
    <mergeCell ref="C70:F71"/>
    <mergeCell ref="G70:I71"/>
    <mergeCell ref="J70:M71"/>
    <mergeCell ref="N70:N71"/>
    <mergeCell ref="AG70:AG71"/>
    <mergeCell ref="AH77:AK78"/>
    <mergeCell ref="AC68:AC69"/>
    <mergeCell ref="AG68:AG69"/>
    <mergeCell ref="AH68:AK69"/>
    <mergeCell ref="Y77:AB78"/>
    <mergeCell ref="J79:M80"/>
    <mergeCell ref="S79:V80"/>
    <mergeCell ref="AH70:AK71"/>
    <mergeCell ref="J76:V76"/>
    <mergeCell ref="Y76:AK76"/>
    <mergeCell ref="AG77:AG78"/>
    <mergeCell ref="N77:N78"/>
    <mergeCell ref="R77:R78"/>
    <mergeCell ref="AC70:AC71"/>
    <mergeCell ref="AM16:AO17"/>
    <mergeCell ref="AJ18:AL19"/>
    <mergeCell ref="AM18:AO19"/>
    <mergeCell ref="AM8:AO9"/>
    <mergeCell ref="AJ10:AL11"/>
    <mergeCell ref="AM10:AO11"/>
    <mergeCell ref="AJ12:AL13"/>
    <mergeCell ref="AM12:AO13"/>
    <mergeCell ref="AJ14:AL15"/>
    <mergeCell ref="AM14:AO15"/>
    <mergeCell ref="AG14:AI15"/>
    <mergeCell ref="AG16:AI17"/>
    <mergeCell ref="AG18:AI19"/>
    <mergeCell ref="AP8:AQ9"/>
    <mergeCell ref="AP10:AQ11"/>
    <mergeCell ref="AP12:AQ13"/>
    <mergeCell ref="AP14:AQ15"/>
    <mergeCell ref="AP16:AQ17"/>
    <mergeCell ref="AP18:AQ19"/>
    <mergeCell ref="AJ16:AL17"/>
    <mergeCell ref="AP24:AQ25"/>
    <mergeCell ref="AG26:AI27"/>
    <mergeCell ref="AJ26:AL27"/>
    <mergeCell ref="AM26:AO27"/>
    <mergeCell ref="AP26:AQ27"/>
    <mergeCell ref="AG24:AI25"/>
    <mergeCell ref="AJ24:AL25"/>
    <mergeCell ref="AM24:AO25"/>
    <mergeCell ref="AM32:AO33"/>
    <mergeCell ref="AM28:AO29"/>
    <mergeCell ref="AP28:AQ29"/>
    <mergeCell ref="AG30:AI31"/>
    <mergeCell ref="AJ30:AL31"/>
    <mergeCell ref="AM30:AO31"/>
    <mergeCell ref="AP30:AQ31"/>
    <mergeCell ref="AG28:AI29"/>
    <mergeCell ref="AJ28:AL29"/>
    <mergeCell ref="AH79:AK80"/>
    <mergeCell ref="Y79:AB80"/>
    <mergeCell ref="AC79:AC80"/>
    <mergeCell ref="AP32:AQ33"/>
    <mergeCell ref="AG34:AI35"/>
    <mergeCell ref="AJ34:AL35"/>
    <mergeCell ref="AM34:AO35"/>
    <mergeCell ref="AP34:AQ35"/>
    <mergeCell ref="AG32:AI33"/>
    <mergeCell ref="AJ32:AL33"/>
    <mergeCell ref="AB88:AF89"/>
    <mergeCell ref="AG81:AG82"/>
    <mergeCell ref="AC81:AC82"/>
    <mergeCell ref="Y81:AB82"/>
    <mergeCell ref="AB85:AF86"/>
    <mergeCell ref="B85:H86"/>
    <mergeCell ref="J85:L86"/>
    <mergeCell ref="N85:R86"/>
    <mergeCell ref="AB91:AF92"/>
    <mergeCell ref="B88:H89"/>
    <mergeCell ref="J88:L89"/>
    <mergeCell ref="B91:H92"/>
    <mergeCell ref="J91:L92"/>
    <mergeCell ref="N91:R92"/>
    <mergeCell ref="S91:T92"/>
    <mergeCell ref="N88:R89"/>
    <mergeCell ref="S88:T89"/>
    <mergeCell ref="Z88:AA89"/>
    <mergeCell ref="B94:H95"/>
    <mergeCell ref="J94:L95"/>
    <mergeCell ref="N94:R95"/>
    <mergeCell ref="S94:T95"/>
    <mergeCell ref="Z91:AA92"/>
    <mergeCell ref="B97:H98"/>
    <mergeCell ref="J97:L98"/>
    <mergeCell ref="N97:R98"/>
    <mergeCell ref="S97:T98"/>
    <mergeCell ref="A105:B105"/>
    <mergeCell ref="B100:H101"/>
    <mergeCell ref="J100:L101"/>
    <mergeCell ref="N100:R101"/>
    <mergeCell ref="B106:C106"/>
    <mergeCell ref="E106:O106"/>
    <mergeCell ref="S106:Y106"/>
    <mergeCell ref="Z106:AH106"/>
    <mergeCell ref="B107:C107"/>
    <mergeCell ref="E107:O107"/>
    <mergeCell ref="B108:C108"/>
    <mergeCell ref="E108:O108"/>
    <mergeCell ref="T108:AH108"/>
    <mergeCell ref="S85:T86"/>
    <mergeCell ref="Z85:AA86"/>
    <mergeCell ref="AG85:AI86"/>
    <mergeCell ref="AG88:AI89"/>
    <mergeCell ref="AG91:AI92"/>
    <mergeCell ref="AG94:AI95"/>
    <mergeCell ref="Z100:AA101"/>
    <mergeCell ref="AB100:AF101"/>
    <mergeCell ref="AG97:AI98"/>
    <mergeCell ref="AG100:AI101"/>
    <mergeCell ref="S102:T102"/>
    <mergeCell ref="S100:T101"/>
    <mergeCell ref="Z94:AA95"/>
    <mergeCell ref="AB94:AF95"/>
    <mergeCell ref="Z97:AA98"/>
    <mergeCell ref="AB97:AF98"/>
    <mergeCell ref="AG79:AG80"/>
    <mergeCell ref="R79:R80"/>
    <mergeCell ref="C77:F78"/>
    <mergeCell ref="G77:I78"/>
    <mergeCell ref="J77:M78"/>
    <mergeCell ref="S77:V78"/>
    <mergeCell ref="N79:N80"/>
    <mergeCell ref="C79:F80"/>
    <mergeCell ref="G79:I80"/>
    <mergeCell ref="AC77:AC78"/>
    <mergeCell ref="C81:F82"/>
    <mergeCell ref="G81:I82"/>
    <mergeCell ref="J81:M82"/>
    <mergeCell ref="S81:V82"/>
    <mergeCell ref="R81:R82"/>
    <mergeCell ref="N81:N82"/>
  </mergeCells>
  <printOptions/>
  <pageMargins left="0.1968503937007874" right="0" top="0" bottom="0" header="0.5118110236220472" footer="0.5118110236220472"/>
  <pageSetup horizontalDpi="300" verticalDpi="300" orientation="portrait" paperSize="9" scale="70" r:id="rId2"/>
  <rowBreaks count="1" manualBreakCount="1">
    <brk id="72" max="42" man="1"/>
  </rowBreaks>
  <ignoredErrors>
    <ignoredError sqref="AM16 AM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浩佳</dc:creator>
  <cp:keywords/>
  <dc:description/>
  <cp:lastModifiedBy>k2</cp:lastModifiedBy>
  <cp:lastPrinted>2007-08-19T09:19:31Z</cp:lastPrinted>
  <dcterms:created xsi:type="dcterms:W3CDTF">2006-07-08T02:02:01Z</dcterms:created>
  <dcterms:modified xsi:type="dcterms:W3CDTF">2008-08-31T23:20:36Z</dcterms:modified>
  <cp:category/>
  <cp:version/>
  <cp:contentType/>
  <cp:contentStatus/>
</cp:coreProperties>
</file>